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2.xml" ContentType="application/vnd.openxmlformats-officedocument.spreadsheetml.work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kmw00\pmwork2\Jobs\54854_D5PD\Resources\PD_Resources\TechnicalScopeDev\MPSV\"/>
    </mc:Choice>
  </mc:AlternateContent>
  <xr:revisionPtr revIDLastSave="0" documentId="13_ncr:1_{392081DF-1BD7-4702-9B7D-91E77ADE88F5}" xr6:coauthVersionLast="36" xr6:coauthVersionMax="36" xr10:uidLastSave="{00000000-0000-0000-0000-000000000000}"/>
  <bookViews>
    <workbookView xWindow="480" yWindow="330" windowWidth="18195" windowHeight="10050" tabRatio="799" firstSheet="7" activeTab="10" xr2:uid="{00000000-000D-0000-FFFF-FFFF00000000}"/>
  </bookViews>
  <sheets>
    <sheet name="Left" sheetId="1" r:id="rId1"/>
    <sheet name="MP X.XXX to X.XXX LT" sheetId="27" r:id="rId2"/>
    <sheet name="(2)MP X.XXX to X.XXX LT" sheetId="79" r:id="rId3"/>
    <sheet name="(3)MP X.XXX to X.XXX LT" sheetId="80" r:id="rId4"/>
    <sheet name="(4)MP X.XXX to X.XXX LT" sheetId="81" r:id="rId5"/>
    <sheet name="(5)MP X.XXX to X.XXX LT" sheetId="82" r:id="rId6"/>
    <sheet name="(6)MP X.XXX to X.XXX LT" sheetId="83" r:id="rId7"/>
    <sheet name="(7)MP X.XXX to X.XXX LT" sheetId="84" r:id="rId8"/>
    <sheet name="(8)MP X.XXX to X.XXX LT" sheetId="85" r:id="rId9"/>
    <sheet name="(9)MP X.XXX to X.XXX LT" sheetId="94" r:id="rId10"/>
    <sheet name="Right" sheetId="95" r:id="rId11"/>
    <sheet name="MP X.XXX to X.XXX RT" sheetId="96" r:id="rId12"/>
    <sheet name="(2)MP X.XXX to X.XXX RT" sheetId="97" r:id="rId13"/>
    <sheet name="(3)MP X.XXX to X.XXX RT" sheetId="98" r:id="rId14"/>
    <sheet name="(4)MP X.XXX to X.XXX RT" sheetId="99" r:id="rId15"/>
    <sheet name="(5)MP X.XXX to X.XXX RT" sheetId="100" r:id="rId16"/>
    <sheet name="(6)MP X.XXX to X.XXX RT" sheetId="101" r:id="rId17"/>
    <sheet name="(7)MP X.XXX to X.XXX RT" sheetId="102" r:id="rId18"/>
    <sheet name="(8)MP X.XXX to X.XXX RT" sheetId="103" r:id="rId19"/>
    <sheet name="(9)MP X.XXX to X.XXX RT" sheetId="104" r:id="rId20"/>
  </sheets>
  <definedNames>
    <definedName name="_xlnm.Print_Area" localSheetId="0">Left!$A$1:$H$564</definedName>
    <definedName name="_xlnm.Print_Area" localSheetId="10">Right!$A$1:$H$564</definedName>
    <definedName name="_xlnm.Print_Titles" localSheetId="0">Left!$2:$2</definedName>
    <definedName name="_xlnm.Print_Titles" localSheetId="10">Right!$2:$2</definedName>
  </definedName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64" i="95" l="1"/>
  <c r="D563" i="95"/>
  <c r="D562" i="95"/>
  <c r="D561" i="95"/>
  <c r="D560" i="95"/>
  <c r="D559" i="95"/>
  <c r="D558" i="95"/>
  <c r="D557" i="95"/>
  <c r="D556" i="95"/>
  <c r="D555" i="95"/>
  <c r="D554" i="95"/>
  <c r="D553" i="95"/>
  <c r="D552" i="95"/>
  <c r="D551" i="95"/>
  <c r="D550" i="95"/>
  <c r="D549" i="95"/>
  <c r="D548" i="95"/>
  <c r="D547" i="95"/>
  <c r="D546" i="95"/>
  <c r="D545" i="95"/>
  <c r="D544" i="95"/>
  <c r="D543" i="95"/>
  <c r="D542" i="95"/>
  <c r="D541" i="95"/>
  <c r="D540" i="95"/>
  <c r="D539" i="95"/>
  <c r="D538" i="95"/>
  <c r="D537" i="95"/>
  <c r="D536" i="95"/>
  <c r="D535" i="95"/>
  <c r="D534" i="95"/>
  <c r="D533" i="95"/>
  <c r="D532" i="95"/>
  <c r="D531" i="95"/>
  <c r="D530" i="95"/>
  <c r="D529" i="95"/>
  <c r="D528" i="95"/>
  <c r="D527" i="95"/>
  <c r="D526" i="95"/>
  <c r="D525" i="95"/>
  <c r="D524" i="95"/>
  <c r="D523" i="95"/>
  <c r="D522" i="95"/>
  <c r="D521" i="95"/>
  <c r="D520" i="95"/>
  <c r="D519" i="95"/>
  <c r="D518" i="95"/>
  <c r="D517" i="95"/>
  <c r="D516" i="95"/>
  <c r="D515" i="95"/>
  <c r="D514" i="95"/>
  <c r="D513" i="95"/>
  <c r="D512" i="95"/>
  <c r="D511" i="95"/>
  <c r="D510" i="95"/>
  <c r="D509" i="95"/>
  <c r="D508" i="95"/>
  <c r="D507" i="95"/>
  <c r="D506" i="95"/>
  <c r="D505" i="95"/>
  <c r="D504" i="95"/>
  <c r="D503" i="95"/>
  <c r="D502" i="95"/>
  <c r="D501" i="95"/>
  <c r="D500" i="95"/>
  <c r="D499" i="95"/>
  <c r="D498" i="95"/>
  <c r="D497" i="95"/>
  <c r="D496" i="95"/>
  <c r="D495" i="95"/>
  <c r="D494" i="95"/>
  <c r="D493" i="95"/>
  <c r="D492" i="95"/>
  <c r="D491" i="95"/>
  <c r="D490" i="95"/>
  <c r="D489" i="95"/>
  <c r="D488" i="95"/>
  <c r="D487" i="95"/>
  <c r="D486" i="95"/>
  <c r="D485" i="95"/>
  <c r="D484" i="95"/>
  <c r="D483" i="95"/>
  <c r="D482" i="95"/>
  <c r="D481" i="95"/>
  <c r="D480" i="95"/>
  <c r="D479" i="95"/>
  <c r="D478" i="95"/>
  <c r="D477" i="95"/>
  <c r="D476" i="95"/>
  <c r="D475" i="95"/>
  <c r="D474" i="95"/>
  <c r="D473" i="95"/>
  <c r="D472" i="95"/>
  <c r="D471" i="95"/>
  <c r="D470" i="95"/>
  <c r="D469" i="95"/>
  <c r="D468" i="95"/>
  <c r="D467" i="95"/>
  <c r="D466" i="95"/>
  <c r="D465" i="95"/>
  <c r="D464" i="95"/>
  <c r="D463" i="95"/>
  <c r="D462" i="95"/>
  <c r="D461" i="95"/>
  <c r="D460" i="95"/>
  <c r="D459" i="95"/>
  <c r="D458" i="95"/>
  <c r="D457" i="95"/>
  <c r="D456" i="95"/>
  <c r="D455" i="95"/>
  <c r="D454" i="95"/>
  <c r="D453" i="95"/>
  <c r="D452" i="95"/>
  <c r="D451" i="95"/>
  <c r="D450" i="95"/>
  <c r="D449" i="95"/>
  <c r="D448" i="95"/>
  <c r="D447" i="95"/>
  <c r="D446" i="95"/>
  <c r="D445" i="95"/>
  <c r="D444" i="95"/>
  <c r="D443" i="95"/>
  <c r="D442" i="95"/>
  <c r="D441" i="95"/>
  <c r="D440" i="95"/>
  <c r="D439" i="95"/>
  <c r="D438" i="95"/>
  <c r="D437" i="95"/>
  <c r="D436" i="95"/>
  <c r="D435" i="95"/>
  <c r="D434" i="95"/>
  <c r="D433" i="95"/>
  <c r="D432" i="95"/>
  <c r="D431" i="95"/>
  <c r="D430" i="95"/>
  <c r="D429" i="95"/>
  <c r="D428" i="95"/>
  <c r="D427" i="95"/>
  <c r="D426" i="95"/>
  <c r="D425" i="95"/>
  <c r="D424" i="95"/>
  <c r="D423" i="95"/>
  <c r="D422" i="95"/>
  <c r="D421" i="95"/>
  <c r="D420" i="95"/>
  <c r="D419" i="95"/>
  <c r="D418" i="95"/>
  <c r="D417" i="95"/>
  <c r="D416" i="95"/>
  <c r="D415" i="95"/>
  <c r="D414" i="95"/>
  <c r="D413" i="95"/>
  <c r="D412" i="95"/>
  <c r="D411" i="95"/>
  <c r="D410" i="95"/>
  <c r="D409" i="95"/>
  <c r="D408" i="95"/>
  <c r="D407" i="95"/>
  <c r="D406" i="95"/>
  <c r="D405" i="95"/>
  <c r="D404" i="95"/>
  <c r="D403" i="95"/>
  <c r="D402" i="95"/>
  <c r="D401" i="95"/>
  <c r="D400" i="95"/>
  <c r="D399" i="95"/>
  <c r="D398" i="95"/>
  <c r="D397" i="95"/>
  <c r="D396" i="95"/>
  <c r="D395" i="95"/>
  <c r="D394" i="95"/>
  <c r="D393" i="95"/>
  <c r="D392" i="95"/>
  <c r="D391" i="95"/>
  <c r="D390" i="95"/>
  <c r="D389" i="95"/>
  <c r="D388" i="95"/>
  <c r="D387" i="95"/>
  <c r="D386" i="95"/>
  <c r="D385" i="95"/>
  <c r="D384" i="95"/>
  <c r="D383" i="95"/>
  <c r="D382" i="95"/>
  <c r="D381" i="95"/>
  <c r="D380" i="95"/>
  <c r="D379" i="95"/>
  <c r="D378" i="95"/>
  <c r="D377" i="95"/>
  <c r="D376" i="95"/>
  <c r="D375" i="95"/>
  <c r="D374" i="95"/>
  <c r="D373" i="95"/>
  <c r="D372" i="95"/>
  <c r="D371" i="95"/>
  <c r="D370" i="95"/>
  <c r="D369" i="95"/>
  <c r="D368" i="95"/>
  <c r="D367" i="95"/>
  <c r="D366" i="95"/>
  <c r="D365" i="95"/>
  <c r="D364" i="95"/>
  <c r="D363" i="95"/>
  <c r="D362" i="95"/>
  <c r="D361" i="95"/>
  <c r="D360" i="95"/>
  <c r="D359" i="95"/>
  <c r="D358" i="95"/>
  <c r="D357" i="95"/>
  <c r="D356" i="95"/>
  <c r="D355" i="95"/>
  <c r="D354" i="95"/>
  <c r="D353" i="95"/>
  <c r="D352" i="95"/>
  <c r="D351" i="95"/>
  <c r="D350" i="95"/>
  <c r="D349" i="95"/>
  <c r="D348" i="95"/>
  <c r="D347" i="95"/>
  <c r="D346" i="95"/>
  <c r="D345" i="95"/>
  <c r="D344" i="95"/>
  <c r="D343" i="95"/>
  <c r="D342" i="95"/>
  <c r="D341" i="95"/>
  <c r="D340" i="95"/>
  <c r="D339" i="95"/>
  <c r="D338" i="95"/>
  <c r="D337" i="95"/>
  <c r="D336" i="95"/>
  <c r="D335" i="95"/>
  <c r="D334" i="95"/>
  <c r="D333" i="95"/>
  <c r="D332" i="95"/>
  <c r="D331" i="95"/>
  <c r="D330" i="95"/>
  <c r="D329" i="95"/>
  <c r="D328" i="95"/>
  <c r="D327" i="95"/>
  <c r="D326" i="95"/>
  <c r="D325" i="95"/>
  <c r="D324" i="95"/>
  <c r="D323" i="95"/>
  <c r="D322" i="95"/>
  <c r="D321" i="95"/>
  <c r="D320" i="95"/>
  <c r="D319" i="95"/>
  <c r="D318" i="95"/>
  <c r="D317" i="95"/>
  <c r="D316" i="95"/>
  <c r="D315" i="95"/>
  <c r="D314" i="95"/>
  <c r="D313" i="95"/>
  <c r="D312" i="95"/>
  <c r="D311" i="95"/>
  <c r="D310" i="95"/>
  <c r="D309" i="95"/>
  <c r="D308" i="95"/>
  <c r="D307" i="95"/>
  <c r="D306" i="95"/>
  <c r="D305" i="95"/>
  <c r="D304" i="95"/>
  <c r="D303" i="95"/>
  <c r="D302" i="95"/>
  <c r="D301" i="95"/>
  <c r="D300" i="95"/>
  <c r="D299" i="95"/>
  <c r="D298" i="95"/>
  <c r="D297" i="95"/>
  <c r="D296" i="95"/>
  <c r="D295" i="95"/>
  <c r="D294" i="95"/>
  <c r="D293" i="95"/>
  <c r="D292" i="95"/>
  <c r="D291" i="95"/>
  <c r="D290" i="95"/>
  <c r="D289" i="95"/>
  <c r="D288" i="95"/>
  <c r="D287" i="95"/>
  <c r="D286" i="95"/>
  <c r="D285" i="95"/>
  <c r="D284" i="95"/>
  <c r="D283" i="95"/>
  <c r="D282" i="95"/>
  <c r="D281" i="95"/>
  <c r="D280" i="95"/>
  <c r="D279" i="95"/>
  <c r="D278" i="95"/>
  <c r="D277" i="95"/>
  <c r="D276" i="95"/>
  <c r="D275" i="95"/>
  <c r="D274" i="95"/>
  <c r="D273" i="95"/>
  <c r="D272" i="95"/>
  <c r="D271" i="95"/>
  <c r="D270" i="95"/>
  <c r="D269" i="95"/>
  <c r="D268" i="95"/>
  <c r="D267" i="95"/>
  <c r="D266" i="95"/>
  <c r="D265" i="95"/>
  <c r="D264" i="95"/>
  <c r="D263" i="95"/>
  <c r="D262" i="95"/>
  <c r="D261" i="95"/>
  <c r="D260" i="95"/>
  <c r="D259" i="95"/>
  <c r="D258" i="95"/>
  <c r="D257" i="95"/>
  <c r="D256" i="95"/>
  <c r="D255" i="95"/>
  <c r="D254" i="95"/>
  <c r="D253" i="95"/>
  <c r="D252" i="95"/>
  <c r="D251" i="95"/>
  <c r="D250" i="95"/>
  <c r="D249" i="95"/>
  <c r="D248" i="95"/>
  <c r="D247" i="95"/>
  <c r="D246" i="95"/>
  <c r="D245" i="95"/>
  <c r="D244" i="95"/>
  <c r="D243" i="95"/>
  <c r="D242" i="95"/>
  <c r="D241" i="95"/>
  <c r="D240" i="95"/>
  <c r="D239" i="95"/>
  <c r="D238" i="95"/>
  <c r="D237" i="95"/>
  <c r="D236" i="95"/>
  <c r="D235" i="95"/>
  <c r="D234" i="95"/>
  <c r="D233" i="95"/>
  <c r="D232" i="95"/>
  <c r="D231" i="95"/>
  <c r="D230" i="95"/>
  <c r="D229" i="95"/>
  <c r="D228" i="95"/>
  <c r="D227" i="95"/>
  <c r="D226" i="95"/>
  <c r="D225" i="95"/>
  <c r="D224" i="95"/>
  <c r="D223" i="95"/>
  <c r="D222" i="95"/>
  <c r="D221" i="95"/>
  <c r="D220" i="95"/>
  <c r="D219" i="95"/>
  <c r="D218" i="95"/>
  <c r="D217" i="95"/>
  <c r="D216" i="95"/>
  <c r="D215" i="95"/>
  <c r="D214" i="95"/>
  <c r="D213" i="95"/>
  <c r="D212" i="95"/>
  <c r="D211" i="95"/>
  <c r="D210" i="95"/>
  <c r="D209" i="95"/>
  <c r="D208" i="95"/>
  <c r="D207" i="95"/>
  <c r="D206" i="95"/>
  <c r="D205" i="95"/>
  <c r="D204" i="95"/>
  <c r="D203" i="95"/>
  <c r="D202" i="95"/>
  <c r="D201" i="95"/>
  <c r="D200" i="95"/>
  <c r="D199" i="95"/>
  <c r="D198" i="95"/>
  <c r="D197" i="95"/>
  <c r="D196" i="95"/>
  <c r="D195" i="95"/>
  <c r="D194" i="95"/>
  <c r="D193" i="95"/>
  <c r="D192" i="95"/>
  <c r="D191" i="95"/>
  <c r="D190" i="95"/>
  <c r="D189" i="95"/>
  <c r="D188" i="95"/>
  <c r="D187" i="95"/>
  <c r="D186" i="95"/>
  <c r="D185" i="95"/>
  <c r="D184" i="95"/>
  <c r="D183" i="95"/>
  <c r="D182" i="95"/>
  <c r="D181" i="95"/>
  <c r="D180" i="95"/>
  <c r="D179" i="95"/>
  <c r="D178" i="95"/>
  <c r="D177" i="95"/>
  <c r="D176" i="95"/>
  <c r="D175" i="95"/>
  <c r="D174" i="95"/>
  <c r="D173" i="95"/>
  <c r="D172" i="95"/>
  <c r="D171" i="95"/>
  <c r="D170" i="95"/>
  <c r="D169" i="95"/>
  <c r="D168" i="95"/>
  <c r="D167" i="95"/>
  <c r="D166" i="95"/>
  <c r="D165" i="95"/>
  <c r="D164" i="95"/>
  <c r="D163" i="95"/>
  <c r="D162" i="95"/>
  <c r="D161" i="95"/>
  <c r="D160" i="95"/>
  <c r="D159" i="95"/>
  <c r="D158" i="95"/>
  <c r="D157" i="95"/>
  <c r="D156" i="95"/>
  <c r="D155" i="95"/>
  <c r="D154" i="95"/>
  <c r="D153" i="95"/>
  <c r="D152" i="95"/>
  <c r="D151" i="95"/>
  <c r="D150" i="95"/>
  <c r="D149" i="95"/>
  <c r="D148" i="95"/>
  <c r="D147" i="95"/>
  <c r="D146" i="95"/>
  <c r="D145" i="95"/>
  <c r="D144" i="95"/>
  <c r="D143" i="95"/>
  <c r="D142" i="95"/>
  <c r="D141" i="95"/>
  <c r="D140" i="95"/>
  <c r="D139" i="95"/>
  <c r="D138" i="95"/>
  <c r="D137" i="95"/>
  <c r="D136" i="95"/>
  <c r="D135" i="95"/>
  <c r="D134" i="95"/>
  <c r="D133" i="95"/>
  <c r="D132" i="95"/>
  <c r="D131" i="95"/>
  <c r="D130" i="95"/>
  <c r="D129" i="95"/>
  <c r="D128" i="95"/>
  <c r="D127" i="95"/>
  <c r="D126" i="95"/>
  <c r="D125" i="95"/>
  <c r="D124" i="95"/>
  <c r="D123" i="95"/>
  <c r="D122" i="95"/>
  <c r="D121" i="95"/>
  <c r="D120" i="95"/>
  <c r="D119" i="95"/>
  <c r="D118" i="95"/>
  <c r="D117" i="95"/>
  <c r="D116" i="95"/>
  <c r="D115" i="95"/>
  <c r="D114" i="95"/>
  <c r="D113" i="95"/>
  <c r="D112" i="95"/>
  <c r="D111" i="95"/>
  <c r="D110" i="95"/>
  <c r="D109" i="95"/>
  <c r="D108" i="95"/>
  <c r="D107" i="95"/>
  <c r="D106" i="95"/>
  <c r="D105" i="95"/>
  <c r="D104" i="95"/>
  <c r="D103" i="95"/>
  <c r="D102" i="95"/>
  <c r="D101" i="95"/>
  <c r="D100" i="95"/>
  <c r="D99" i="95"/>
  <c r="D98" i="95"/>
  <c r="D97" i="95"/>
  <c r="D96" i="95"/>
  <c r="D95" i="95"/>
  <c r="D94" i="95"/>
  <c r="D93" i="95"/>
  <c r="D92" i="95"/>
  <c r="D91" i="95"/>
  <c r="D90" i="95"/>
  <c r="D89" i="95"/>
  <c r="D88" i="95"/>
  <c r="D87" i="95"/>
  <c r="D86" i="95"/>
  <c r="D85" i="95"/>
  <c r="D84" i="95"/>
  <c r="D83" i="95"/>
  <c r="D82" i="95"/>
  <c r="D81" i="95"/>
  <c r="D80" i="95"/>
  <c r="D79" i="95"/>
  <c r="D78" i="95"/>
  <c r="D77" i="95"/>
  <c r="D76" i="95"/>
  <c r="D75" i="95"/>
  <c r="D74" i="95"/>
  <c r="D73" i="95"/>
  <c r="D72" i="95"/>
  <c r="D71" i="95"/>
  <c r="D70" i="95"/>
  <c r="D69" i="95"/>
  <c r="D68" i="95"/>
  <c r="D67" i="95"/>
  <c r="D66" i="95"/>
  <c r="D65" i="95"/>
  <c r="D64" i="95"/>
  <c r="D63" i="95"/>
  <c r="D62" i="95"/>
  <c r="D61" i="95"/>
  <c r="D60" i="95"/>
  <c r="D59" i="95"/>
  <c r="D58" i="95"/>
  <c r="D57" i="95"/>
  <c r="D56" i="95"/>
  <c r="D55" i="95"/>
  <c r="D54" i="95"/>
  <c r="D53" i="95"/>
  <c r="D52" i="95"/>
  <c r="D51" i="95"/>
  <c r="D50" i="95"/>
  <c r="D49" i="95"/>
  <c r="D48" i="95"/>
  <c r="D47" i="95"/>
  <c r="D46" i="95"/>
  <c r="D45" i="95"/>
  <c r="D44" i="95"/>
  <c r="D43" i="95"/>
  <c r="D42" i="95"/>
  <c r="D41" i="95"/>
  <c r="D40" i="95"/>
  <c r="D39" i="95"/>
  <c r="D38" i="95"/>
  <c r="D37" i="95"/>
  <c r="D36" i="95"/>
  <c r="D35" i="95"/>
  <c r="D34" i="95"/>
  <c r="D33" i="95"/>
  <c r="D32" i="95"/>
  <c r="D31" i="95"/>
  <c r="D30" i="95"/>
  <c r="D29" i="95"/>
  <c r="D28" i="95"/>
  <c r="D27" i="95"/>
  <c r="D26" i="95"/>
  <c r="D25" i="95"/>
  <c r="D24" i="95"/>
  <c r="D23" i="95"/>
  <c r="D22" i="95"/>
  <c r="D21" i="95"/>
  <c r="D20" i="95"/>
  <c r="D19" i="95"/>
  <c r="D18" i="95"/>
  <c r="D17" i="95"/>
  <c r="D16" i="95"/>
  <c r="D15" i="95"/>
  <c r="D14" i="95"/>
  <c r="D13" i="95"/>
  <c r="D12" i="95"/>
  <c r="D11" i="95"/>
  <c r="D10" i="95"/>
  <c r="D9" i="95"/>
  <c r="D8" i="95"/>
  <c r="D7" i="95"/>
  <c r="D6" i="95"/>
  <c r="D5" i="95"/>
  <c r="D4" i="95"/>
  <c r="D3" i="95"/>
  <c r="K11" i="95"/>
  <c r="K10" i="95"/>
  <c r="K9" i="95"/>
  <c r="K8" i="95"/>
  <c r="K7" i="95"/>
  <c r="K6" i="95"/>
  <c r="K5" i="95"/>
  <c r="K4" i="95"/>
  <c r="K3" i="95"/>
  <c r="N35" i="95"/>
  <c r="U6" i="95"/>
  <c r="Q5" i="95"/>
  <c r="Q6" i="95" s="1"/>
  <c r="S6" i="95" s="1"/>
  <c r="X2" i="95"/>
  <c r="W2" i="95"/>
  <c r="U2" i="95"/>
  <c r="R2" i="95"/>
  <c r="Q2" i="95"/>
  <c r="D4" i="1"/>
  <c r="T7" i="1" s="1"/>
  <c r="D5" i="1"/>
  <c r="T9" i="1" s="1"/>
  <c r="D6" i="1"/>
  <c r="T12" i="1" s="1"/>
  <c r="D7" i="1"/>
  <c r="T13" i="1" s="1"/>
  <c r="D8" i="1"/>
  <c r="T16" i="1" s="1"/>
  <c r="D9" i="1"/>
  <c r="T17" i="1" s="1"/>
  <c r="D10" i="1"/>
  <c r="T18" i="1" s="1"/>
  <c r="D11" i="1"/>
  <c r="T20" i="1" s="1"/>
  <c r="D12" i="1"/>
  <c r="T23" i="1" s="1"/>
  <c r="D13" i="1"/>
  <c r="T25" i="1" s="1"/>
  <c r="D14" i="1"/>
  <c r="T27" i="1" s="1"/>
  <c r="D15" i="1"/>
  <c r="T29" i="1" s="1"/>
  <c r="D16" i="1"/>
  <c r="T31" i="1" s="1"/>
  <c r="D17" i="1"/>
  <c r="T33" i="1" s="1"/>
  <c r="D18" i="1"/>
  <c r="T34" i="1" s="1"/>
  <c r="D19" i="1"/>
  <c r="T36" i="1" s="1"/>
  <c r="D20" i="1"/>
  <c r="T38" i="1" s="1"/>
  <c r="D21" i="1"/>
  <c r="T40" i="1" s="1"/>
  <c r="D22" i="1"/>
  <c r="T41" i="1" s="1"/>
  <c r="D23" i="1"/>
  <c r="T44" i="1" s="1"/>
  <c r="D24" i="1"/>
  <c r="T45" i="1" s="1"/>
  <c r="D25" i="1"/>
  <c r="T48" i="1" s="1"/>
  <c r="D26" i="1"/>
  <c r="T50" i="1" s="1"/>
  <c r="D27" i="1"/>
  <c r="T52" i="1" s="1"/>
  <c r="D28" i="1"/>
  <c r="T53" i="1" s="1"/>
  <c r="D29" i="1"/>
  <c r="T55" i="1" s="1"/>
  <c r="D30" i="1"/>
  <c r="T57" i="1" s="1"/>
  <c r="D31" i="1"/>
  <c r="T59" i="1" s="1"/>
  <c r="D32" i="1"/>
  <c r="T61" i="1" s="1"/>
  <c r="D33" i="1"/>
  <c r="T63" i="1" s="1"/>
  <c r="D34" i="1"/>
  <c r="T64" i="1" s="1"/>
  <c r="D35" i="1"/>
  <c r="T66" i="1" s="1"/>
  <c r="D36" i="1"/>
  <c r="T69" i="1" s="1"/>
  <c r="D37" i="1"/>
  <c r="T70" i="1" s="1"/>
  <c r="D38" i="1"/>
  <c r="T72" i="1" s="1"/>
  <c r="D39" i="1"/>
  <c r="T74" i="1" s="1"/>
  <c r="D40" i="1"/>
  <c r="T76" i="1" s="1"/>
  <c r="D41" i="1"/>
  <c r="T77" i="1" s="1"/>
  <c r="D42" i="1"/>
  <c r="T80" i="1" s="1"/>
  <c r="D43" i="1"/>
  <c r="T82" i="1" s="1"/>
  <c r="D44" i="1"/>
  <c r="T84" i="1" s="1"/>
  <c r="D45" i="1"/>
  <c r="T85" i="1" s="1"/>
  <c r="D46" i="1"/>
  <c r="T87" i="1" s="1"/>
  <c r="D47" i="1"/>
  <c r="T89" i="1" s="1"/>
  <c r="D48" i="1"/>
  <c r="T90" i="1" s="1"/>
  <c r="D49" i="1"/>
  <c r="T93" i="1" s="1"/>
  <c r="D50" i="1"/>
  <c r="T95" i="1" s="1"/>
  <c r="D51" i="1"/>
  <c r="T97" i="1" s="1"/>
  <c r="D52" i="1"/>
  <c r="T98" i="1" s="1"/>
  <c r="D53" i="1"/>
  <c r="T101" i="1" s="1"/>
  <c r="D54" i="1"/>
  <c r="T103" i="1" s="1"/>
  <c r="D55" i="1"/>
  <c r="T104" i="1" s="1"/>
  <c r="D56" i="1"/>
  <c r="T106" i="1" s="1"/>
  <c r="D57" i="1"/>
  <c r="T108" i="1" s="1"/>
  <c r="D58" i="1"/>
  <c r="T109" i="1" s="1"/>
  <c r="D59" i="1"/>
  <c r="T111" i="1" s="1"/>
  <c r="D60" i="1"/>
  <c r="T114" i="1" s="1"/>
  <c r="D61" i="1"/>
  <c r="T116" i="1" s="1"/>
  <c r="D62" i="1"/>
  <c r="T118" i="1" s="1"/>
  <c r="D63" i="1"/>
  <c r="T119" i="1" s="1"/>
  <c r="D64" i="1"/>
  <c r="T122" i="1" s="1"/>
  <c r="D65" i="1"/>
  <c r="T123" i="1" s="1"/>
  <c r="D66" i="1"/>
  <c r="T125" i="1" s="1"/>
  <c r="D67" i="1"/>
  <c r="T127" i="1" s="1"/>
  <c r="D68" i="1"/>
  <c r="T129" i="1" s="1"/>
  <c r="D69" i="1"/>
  <c r="T130" i="1" s="1"/>
  <c r="D70" i="1"/>
  <c r="T133" i="1" s="1"/>
  <c r="D71" i="1"/>
  <c r="T134" i="1" s="1"/>
  <c r="D72" i="1"/>
  <c r="T137" i="1" s="1"/>
  <c r="D73" i="1"/>
  <c r="T139" i="1" s="1"/>
  <c r="D74" i="1"/>
  <c r="T140" i="1" s="1"/>
  <c r="D75" i="1"/>
  <c r="T142" i="1" s="1"/>
  <c r="D76" i="1"/>
  <c r="T144" i="1" s="1"/>
  <c r="D77" i="1"/>
  <c r="T146" i="1" s="1"/>
  <c r="D78" i="1"/>
  <c r="T147" i="1" s="1"/>
  <c r="D79" i="1"/>
  <c r="T150" i="1" s="1"/>
  <c r="D80" i="1"/>
  <c r="T151" i="1" s="1"/>
  <c r="D81" i="1"/>
  <c r="T154" i="1" s="1"/>
  <c r="D82" i="1"/>
  <c r="T156" i="1" s="1"/>
  <c r="D83" i="1"/>
  <c r="T158" i="1" s="1"/>
  <c r="D84" i="1"/>
  <c r="T159" i="1" s="1"/>
  <c r="D85" i="1"/>
  <c r="T161" i="1" s="1"/>
  <c r="D86" i="1"/>
  <c r="T163" i="1" s="1"/>
  <c r="D87" i="1"/>
  <c r="T165" i="1" s="1"/>
  <c r="D88" i="1"/>
  <c r="T167" i="1" s="1"/>
  <c r="D89" i="1"/>
  <c r="T169" i="1" s="1"/>
  <c r="D90" i="1"/>
  <c r="T170" i="1" s="1"/>
  <c r="D91" i="1"/>
  <c r="T173" i="1" s="1"/>
  <c r="D92" i="1"/>
  <c r="T175" i="1" s="1"/>
  <c r="D93" i="1"/>
  <c r="T177" i="1" s="1"/>
  <c r="D94" i="1"/>
  <c r="T178" i="1" s="1"/>
  <c r="D95" i="1"/>
  <c r="T179" i="1" s="1"/>
  <c r="D96" i="1"/>
  <c r="T182" i="1" s="1"/>
  <c r="D97" i="1"/>
  <c r="T184" i="1" s="1"/>
  <c r="D98" i="1"/>
  <c r="T186" i="1" s="1"/>
  <c r="D99" i="1"/>
  <c r="T188" i="1" s="1"/>
  <c r="D100" i="1"/>
  <c r="T190" i="1" s="1"/>
  <c r="D101" i="1"/>
  <c r="T192" i="1" s="1"/>
  <c r="D102" i="1"/>
  <c r="T193" i="1" s="1"/>
  <c r="D103" i="1"/>
  <c r="T195" i="1" s="1"/>
  <c r="D104" i="1"/>
  <c r="T196" i="1" s="1"/>
  <c r="D105" i="1"/>
  <c r="T198" i="1" s="1"/>
  <c r="D106" i="1"/>
  <c r="T201" i="1" s="1"/>
  <c r="D107" i="1"/>
  <c r="T202" i="1" s="1"/>
  <c r="D108" i="1"/>
  <c r="T205" i="1" s="1"/>
  <c r="D109" i="1"/>
  <c r="T206" i="1" s="1"/>
  <c r="D110" i="1"/>
  <c r="T209" i="1" s="1"/>
  <c r="D111" i="1"/>
  <c r="T210" i="1" s="1"/>
  <c r="D112" i="1"/>
  <c r="T212" i="1" s="1"/>
  <c r="D113" i="1"/>
  <c r="T214" i="1" s="1"/>
  <c r="D114" i="1"/>
  <c r="T216" i="1" s="1"/>
  <c r="D115" i="1"/>
  <c r="T218" i="1" s="1"/>
  <c r="D116" i="1"/>
  <c r="T220" i="1" s="1"/>
  <c r="D117" i="1"/>
  <c r="T222" i="1" s="1"/>
  <c r="D118" i="1"/>
  <c r="T224" i="1" s="1"/>
  <c r="D119" i="1"/>
  <c r="T226" i="1" s="1"/>
  <c r="D120" i="1"/>
  <c r="T228" i="1" s="1"/>
  <c r="D121" i="1"/>
  <c r="T229" i="1" s="1"/>
  <c r="D122" i="1"/>
  <c r="T231" i="1" s="1"/>
  <c r="D123" i="1"/>
  <c r="T232" i="1" s="1"/>
  <c r="D124" i="1"/>
  <c r="T235" i="1" s="1"/>
  <c r="D125" i="1"/>
  <c r="T237" i="1" s="1"/>
  <c r="D126" i="1"/>
  <c r="T238" i="1" s="1"/>
  <c r="D127" i="1"/>
  <c r="T241" i="1" s="1"/>
  <c r="D128" i="1"/>
  <c r="T243" i="1" s="1"/>
  <c r="D129" i="1"/>
  <c r="T245" i="1" s="1"/>
  <c r="D130" i="1"/>
  <c r="T247" i="1" s="1"/>
  <c r="D131" i="1"/>
  <c r="T249" i="1" s="1"/>
  <c r="D132" i="1"/>
  <c r="T250" i="1" s="1"/>
  <c r="D133" i="1"/>
  <c r="T251" i="1" s="1"/>
  <c r="D134" i="1"/>
  <c r="T254" i="1" s="1"/>
  <c r="D135" i="1"/>
  <c r="T255" i="1" s="1"/>
  <c r="D136" i="1"/>
  <c r="D137" i="1"/>
  <c r="T259" i="1" s="1"/>
  <c r="D138" i="1"/>
  <c r="T262" i="1" s="1"/>
  <c r="D139" i="1"/>
  <c r="T263" i="1" s="1"/>
  <c r="D140" i="1"/>
  <c r="T266" i="1" s="1"/>
  <c r="D141" i="1"/>
  <c r="T267" i="1" s="1"/>
  <c r="D142" i="1"/>
  <c r="T269" i="1" s="1"/>
  <c r="D143" i="1"/>
  <c r="T270" i="1" s="1"/>
  <c r="D144" i="1"/>
  <c r="T272" i="1" s="1"/>
  <c r="D145" i="1"/>
  <c r="T275" i="1" s="1"/>
  <c r="D146" i="1"/>
  <c r="T277" i="1" s="1"/>
  <c r="D147" i="1"/>
  <c r="T279" i="1" s="1"/>
  <c r="D148" i="1"/>
  <c r="T280" i="1" s="1"/>
  <c r="D149" i="1"/>
  <c r="D150" i="1"/>
  <c r="T285" i="1" s="1"/>
  <c r="D151" i="1"/>
  <c r="T286" i="1" s="1"/>
  <c r="D152" i="1"/>
  <c r="T287" i="1" s="1"/>
  <c r="D153" i="1"/>
  <c r="T290" i="1" s="1"/>
  <c r="D154" i="1"/>
  <c r="T292" i="1" s="1"/>
  <c r="D155" i="1"/>
  <c r="T293" i="1" s="1"/>
  <c r="D156" i="1"/>
  <c r="T296" i="1" s="1"/>
  <c r="D157" i="1"/>
  <c r="T298" i="1" s="1"/>
  <c r="D158" i="1"/>
  <c r="T300" i="1" s="1"/>
  <c r="D159" i="1"/>
  <c r="T301" i="1" s="1"/>
  <c r="D160" i="1"/>
  <c r="T303" i="1" s="1"/>
  <c r="D161" i="1"/>
  <c r="T305" i="1" s="1"/>
  <c r="D162" i="1"/>
  <c r="T306" i="1" s="1"/>
  <c r="D163" i="1"/>
  <c r="T308" i="1" s="1"/>
  <c r="D164" i="1"/>
  <c r="T311" i="1" s="1"/>
  <c r="D165" i="1"/>
  <c r="T313" i="1" s="1"/>
  <c r="D166" i="1"/>
  <c r="T315" i="1" s="1"/>
  <c r="D167" i="1"/>
  <c r="T317" i="1" s="1"/>
  <c r="D168" i="1"/>
  <c r="T318" i="1" s="1"/>
  <c r="D169" i="1"/>
  <c r="T320" i="1" s="1"/>
  <c r="D170" i="1"/>
  <c r="T322" i="1" s="1"/>
  <c r="D171" i="1"/>
  <c r="T324" i="1" s="1"/>
  <c r="D172" i="1"/>
  <c r="T326" i="1" s="1"/>
  <c r="D173" i="1"/>
  <c r="T327" i="1" s="1"/>
  <c r="D174" i="1"/>
  <c r="T329" i="1" s="1"/>
  <c r="D175" i="1"/>
  <c r="T332" i="1" s="1"/>
  <c r="D176" i="1"/>
  <c r="T333" i="1" s="1"/>
  <c r="D177" i="1"/>
  <c r="T336" i="1" s="1"/>
  <c r="D178" i="1"/>
  <c r="T338" i="1" s="1"/>
  <c r="D179" i="1"/>
  <c r="T339" i="1" s="1"/>
  <c r="D180" i="1"/>
  <c r="T341" i="1" s="1"/>
  <c r="D181" i="1"/>
  <c r="T343" i="1" s="1"/>
  <c r="D182" i="1"/>
  <c r="T345" i="1" s="1"/>
  <c r="D183" i="1"/>
  <c r="T346" i="1" s="1"/>
  <c r="D184" i="1"/>
  <c r="T348" i="1" s="1"/>
  <c r="D185" i="1"/>
  <c r="T351" i="1" s="1"/>
  <c r="D186" i="1"/>
  <c r="T353" i="1" s="1"/>
  <c r="D187" i="1"/>
  <c r="T354" i="1" s="1"/>
  <c r="D188" i="1"/>
  <c r="T356" i="1" s="1"/>
  <c r="D189" i="1"/>
  <c r="T357" i="1" s="1"/>
  <c r="D190" i="1"/>
  <c r="T360" i="1" s="1"/>
  <c r="D191" i="1"/>
  <c r="T361" i="1" s="1"/>
  <c r="D192" i="1"/>
  <c r="D193" i="1"/>
  <c r="T365" i="1" s="1"/>
  <c r="D194" i="1"/>
  <c r="T367" i="1" s="1"/>
  <c r="D195" i="1"/>
  <c r="T370" i="1" s="1"/>
  <c r="D196" i="1"/>
  <c r="T372" i="1" s="1"/>
  <c r="D197" i="1"/>
  <c r="T373" i="1" s="1"/>
  <c r="D198" i="1"/>
  <c r="T375" i="1" s="1"/>
  <c r="D199" i="1"/>
  <c r="T377" i="1" s="1"/>
  <c r="D200" i="1"/>
  <c r="T378" i="1" s="1"/>
  <c r="D201" i="1"/>
  <c r="T380" i="1" s="1"/>
  <c r="D202" i="1"/>
  <c r="T383" i="1" s="1"/>
  <c r="D203" i="1"/>
  <c r="T385" i="1" s="1"/>
  <c r="D204" i="1"/>
  <c r="T387" i="1" s="1"/>
  <c r="D205" i="1"/>
  <c r="T388" i="1" s="1"/>
  <c r="D206" i="1"/>
  <c r="T391" i="1" s="1"/>
  <c r="D207" i="1"/>
  <c r="T392" i="1" s="1"/>
  <c r="D208" i="1"/>
  <c r="T394" i="1" s="1"/>
  <c r="D209" i="1"/>
  <c r="T395" i="1" s="1"/>
  <c r="D210" i="1"/>
  <c r="T398" i="1" s="1"/>
  <c r="D211" i="1"/>
  <c r="T399" i="1" s="1"/>
  <c r="D212" i="1"/>
  <c r="T401" i="1" s="1"/>
  <c r="D213" i="1"/>
  <c r="T403" i="1" s="1"/>
  <c r="D214" i="1"/>
  <c r="T405" i="1" s="1"/>
  <c r="D215" i="1"/>
  <c r="T407" i="1" s="1"/>
  <c r="D216" i="1"/>
  <c r="T409" i="1" s="1"/>
  <c r="D217" i="1"/>
  <c r="T411" i="1" s="1"/>
  <c r="D218" i="1"/>
  <c r="T413" i="1" s="1"/>
  <c r="D219" i="1"/>
  <c r="T415" i="1" s="1"/>
  <c r="D220" i="1"/>
  <c r="T417" i="1" s="1"/>
  <c r="D221" i="1"/>
  <c r="T419" i="1" s="1"/>
  <c r="D222" i="1"/>
  <c r="T420" i="1" s="1"/>
  <c r="D223" i="1"/>
  <c r="T423" i="1" s="1"/>
  <c r="D224" i="1"/>
  <c r="T424" i="1" s="1"/>
  <c r="D225" i="1"/>
  <c r="T427" i="1" s="1"/>
  <c r="D226" i="1"/>
  <c r="T428" i="1" s="1"/>
  <c r="D227" i="1"/>
  <c r="T429" i="1" s="1"/>
  <c r="D228" i="1"/>
  <c r="T432" i="1" s="1"/>
  <c r="D229" i="1"/>
  <c r="T434" i="1" s="1"/>
  <c r="D230" i="1"/>
  <c r="T436" i="1" s="1"/>
  <c r="D231" i="1"/>
  <c r="T438" i="1" s="1"/>
  <c r="D232" i="1"/>
  <c r="T440" i="1" s="1"/>
  <c r="D233" i="1"/>
  <c r="T442" i="1" s="1"/>
  <c r="D234" i="1"/>
  <c r="T444" i="1" s="1"/>
  <c r="D235" i="1"/>
  <c r="T445" i="1" s="1"/>
  <c r="D236" i="1"/>
  <c r="T447" i="1" s="1"/>
  <c r="D237" i="1"/>
  <c r="T449" i="1" s="1"/>
  <c r="D238" i="1"/>
  <c r="T450" i="1" s="1"/>
  <c r="D239" i="1"/>
  <c r="T452" i="1" s="1"/>
  <c r="D240" i="1"/>
  <c r="T454" i="1" s="1"/>
  <c r="D241" i="1"/>
  <c r="T457" i="1" s="1"/>
  <c r="D242" i="1"/>
  <c r="T458" i="1" s="1"/>
  <c r="D243" i="1"/>
  <c r="T460" i="1" s="1"/>
  <c r="D244" i="1"/>
  <c r="T463" i="1" s="1"/>
  <c r="D245" i="1"/>
  <c r="T464" i="1" s="1"/>
  <c r="D246" i="1"/>
  <c r="T466" i="1" s="1"/>
  <c r="D247" i="1"/>
  <c r="T468" i="1" s="1"/>
  <c r="D248" i="1"/>
  <c r="T470" i="1" s="1"/>
  <c r="D249" i="1"/>
  <c r="T471" i="1" s="1"/>
  <c r="D250" i="1"/>
  <c r="T474" i="1" s="1"/>
  <c r="D251" i="1"/>
  <c r="T476" i="1" s="1"/>
  <c r="D252" i="1"/>
  <c r="T478" i="1" s="1"/>
  <c r="D253" i="1"/>
  <c r="T479" i="1" s="1"/>
  <c r="D254" i="1"/>
  <c r="T481" i="1" s="1"/>
  <c r="D255" i="1"/>
  <c r="T482" i="1" s="1"/>
  <c r="D256" i="1"/>
  <c r="T484" i="1" s="1"/>
  <c r="D257" i="1"/>
  <c r="T486" i="1" s="1"/>
  <c r="D258" i="1"/>
  <c r="T488" i="1" s="1"/>
  <c r="D259" i="1"/>
  <c r="T490" i="1" s="1"/>
  <c r="D260" i="1"/>
  <c r="T493" i="1" s="1"/>
  <c r="D261" i="1"/>
  <c r="T494" i="1" s="1"/>
  <c r="D262" i="1"/>
  <c r="T497" i="1" s="1"/>
  <c r="D263" i="1"/>
  <c r="T498" i="1" s="1"/>
  <c r="D264" i="1"/>
  <c r="T500" i="1" s="1"/>
  <c r="D265" i="1"/>
  <c r="T501" i="1" s="1"/>
  <c r="D266" i="1"/>
  <c r="T504" i="1" s="1"/>
  <c r="D267" i="1"/>
  <c r="T506" i="1" s="1"/>
  <c r="D268" i="1"/>
  <c r="T508" i="1" s="1"/>
  <c r="D269" i="1"/>
  <c r="T509" i="1" s="1"/>
  <c r="D270" i="1"/>
  <c r="T511" i="1" s="1"/>
  <c r="D271" i="1"/>
  <c r="T514" i="1" s="1"/>
  <c r="D272" i="1"/>
  <c r="T515" i="1" s="1"/>
  <c r="D273" i="1"/>
  <c r="T517" i="1" s="1"/>
  <c r="D274" i="1"/>
  <c r="T519" i="1" s="1"/>
  <c r="D275" i="1"/>
  <c r="T521" i="1" s="1"/>
  <c r="D276" i="1"/>
  <c r="T523" i="1" s="1"/>
  <c r="D277" i="1"/>
  <c r="T524" i="1" s="1"/>
  <c r="D278" i="1"/>
  <c r="T527" i="1" s="1"/>
  <c r="D279" i="1"/>
  <c r="T528" i="1" s="1"/>
  <c r="D280" i="1"/>
  <c r="T531" i="1" s="1"/>
  <c r="D281" i="1"/>
  <c r="T533" i="1" s="1"/>
  <c r="D282" i="1"/>
  <c r="T535" i="1" s="1"/>
  <c r="D283" i="1"/>
  <c r="T536" i="1" s="1"/>
  <c r="D284" i="1"/>
  <c r="T538" i="1" s="1"/>
  <c r="D285" i="1"/>
  <c r="T540" i="1" s="1"/>
  <c r="D286" i="1"/>
  <c r="T542" i="1" s="1"/>
  <c r="D287" i="1"/>
  <c r="T543" i="1" s="1"/>
  <c r="D288" i="1"/>
  <c r="T546" i="1" s="1"/>
  <c r="D289" i="1"/>
  <c r="T548" i="1" s="1"/>
  <c r="D290" i="1"/>
  <c r="T549" i="1" s="1"/>
  <c r="D291" i="1"/>
  <c r="T551" i="1" s="1"/>
  <c r="D292" i="1"/>
  <c r="T553" i="1" s="1"/>
  <c r="D293" i="1"/>
  <c r="T555" i="1" s="1"/>
  <c r="D294" i="1"/>
  <c r="T557" i="1" s="1"/>
  <c r="D295" i="1"/>
  <c r="T558" i="1" s="1"/>
  <c r="D296" i="1"/>
  <c r="T561" i="1" s="1"/>
  <c r="D297" i="1"/>
  <c r="T562" i="1" s="1"/>
  <c r="D298" i="1"/>
  <c r="T564" i="1" s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T10" i="1"/>
  <c r="T282" i="1"/>
  <c r="T418" i="1"/>
  <c r="D3" i="1"/>
  <c r="T6" i="1" s="1"/>
  <c r="R564" i="1"/>
  <c r="S564" i="1"/>
  <c r="U564" i="1"/>
  <c r="V564" i="1"/>
  <c r="R7" i="1"/>
  <c r="S7" i="1"/>
  <c r="U7" i="1"/>
  <c r="V7" i="1"/>
  <c r="R8" i="1"/>
  <c r="S8" i="1"/>
  <c r="T8" i="1"/>
  <c r="U8" i="1"/>
  <c r="V8" i="1"/>
  <c r="R9" i="1"/>
  <c r="S9" i="1"/>
  <c r="U9" i="1"/>
  <c r="V9" i="1"/>
  <c r="R10" i="1"/>
  <c r="S10" i="1"/>
  <c r="U10" i="1"/>
  <c r="V10" i="1"/>
  <c r="R11" i="1"/>
  <c r="S11" i="1"/>
  <c r="U11" i="1"/>
  <c r="V11" i="1"/>
  <c r="R12" i="1"/>
  <c r="S12" i="1"/>
  <c r="U12" i="1"/>
  <c r="V12" i="1"/>
  <c r="R13" i="1"/>
  <c r="S13" i="1"/>
  <c r="U13" i="1"/>
  <c r="V13" i="1"/>
  <c r="R14" i="1"/>
  <c r="S14" i="1"/>
  <c r="U14" i="1"/>
  <c r="V14" i="1"/>
  <c r="R15" i="1"/>
  <c r="S15" i="1"/>
  <c r="U15" i="1"/>
  <c r="V15" i="1"/>
  <c r="R16" i="1"/>
  <c r="S16" i="1"/>
  <c r="U16" i="1"/>
  <c r="V16" i="1"/>
  <c r="R17" i="1"/>
  <c r="S17" i="1"/>
  <c r="U17" i="1"/>
  <c r="V17" i="1"/>
  <c r="R18" i="1"/>
  <c r="S18" i="1"/>
  <c r="U18" i="1"/>
  <c r="V18" i="1"/>
  <c r="R19" i="1"/>
  <c r="S19" i="1"/>
  <c r="U19" i="1"/>
  <c r="V19" i="1"/>
  <c r="R20" i="1"/>
  <c r="S20" i="1"/>
  <c r="U20" i="1"/>
  <c r="V20" i="1"/>
  <c r="R21" i="1"/>
  <c r="S21" i="1"/>
  <c r="U21" i="1"/>
  <c r="V21" i="1"/>
  <c r="R22" i="1"/>
  <c r="S22" i="1"/>
  <c r="U22" i="1"/>
  <c r="V22" i="1"/>
  <c r="R23" i="1"/>
  <c r="S23" i="1"/>
  <c r="U23" i="1"/>
  <c r="V23" i="1"/>
  <c r="R24" i="1"/>
  <c r="S24" i="1"/>
  <c r="T24" i="1"/>
  <c r="U24" i="1"/>
  <c r="V24" i="1"/>
  <c r="R25" i="1"/>
  <c r="S25" i="1"/>
  <c r="U25" i="1"/>
  <c r="V25" i="1"/>
  <c r="R26" i="1"/>
  <c r="S26" i="1"/>
  <c r="U26" i="1"/>
  <c r="V26" i="1"/>
  <c r="R27" i="1"/>
  <c r="S27" i="1"/>
  <c r="U27" i="1"/>
  <c r="V27" i="1"/>
  <c r="R28" i="1"/>
  <c r="S28" i="1"/>
  <c r="U28" i="1"/>
  <c r="V28" i="1"/>
  <c r="R29" i="1"/>
  <c r="S29" i="1"/>
  <c r="U29" i="1"/>
  <c r="V29" i="1"/>
  <c r="R30" i="1"/>
  <c r="S30" i="1"/>
  <c r="U30" i="1"/>
  <c r="V30" i="1"/>
  <c r="R31" i="1"/>
  <c r="S31" i="1"/>
  <c r="U31" i="1"/>
  <c r="V31" i="1"/>
  <c r="R32" i="1"/>
  <c r="S32" i="1"/>
  <c r="U32" i="1"/>
  <c r="V32" i="1"/>
  <c r="R33" i="1"/>
  <c r="S33" i="1"/>
  <c r="U33" i="1"/>
  <c r="V33" i="1"/>
  <c r="R34" i="1"/>
  <c r="S34" i="1"/>
  <c r="U34" i="1"/>
  <c r="V34" i="1"/>
  <c r="R35" i="1"/>
  <c r="S35" i="1"/>
  <c r="U35" i="1"/>
  <c r="V35" i="1"/>
  <c r="R36" i="1"/>
  <c r="S36" i="1"/>
  <c r="U36" i="1"/>
  <c r="V36" i="1"/>
  <c r="R37" i="1"/>
  <c r="S37" i="1"/>
  <c r="U37" i="1"/>
  <c r="V37" i="1"/>
  <c r="R38" i="1"/>
  <c r="S38" i="1"/>
  <c r="U38" i="1"/>
  <c r="V38" i="1"/>
  <c r="R39" i="1"/>
  <c r="S39" i="1"/>
  <c r="U39" i="1"/>
  <c r="V39" i="1"/>
  <c r="R40" i="1"/>
  <c r="S40" i="1"/>
  <c r="U40" i="1"/>
  <c r="V40" i="1"/>
  <c r="R41" i="1"/>
  <c r="S41" i="1"/>
  <c r="U41" i="1"/>
  <c r="V41" i="1"/>
  <c r="R42" i="1"/>
  <c r="S42" i="1"/>
  <c r="U42" i="1"/>
  <c r="V42" i="1"/>
  <c r="R43" i="1"/>
  <c r="S43" i="1"/>
  <c r="U43" i="1"/>
  <c r="V43" i="1"/>
  <c r="R44" i="1"/>
  <c r="S44" i="1"/>
  <c r="U44" i="1"/>
  <c r="V44" i="1"/>
  <c r="R45" i="1"/>
  <c r="S45" i="1"/>
  <c r="U45" i="1"/>
  <c r="V45" i="1"/>
  <c r="R46" i="1"/>
  <c r="S46" i="1"/>
  <c r="U46" i="1"/>
  <c r="V46" i="1"/>
  <c r="R47" i="1"/>
  <c r="S47" i="1"/>
  <c r="U47" i="1"/>
  <c r="V47" i="1"/>
  <c r="R48" i="1"/>
  <c r="S48" i="1"/>
  <c r="U48" i="1"/>
  <c r="V48" i="1"/>
  <c r="R49" i="1"/>
  <c r="S49" i="1"/>
  <c r="U49" i="1"/>
  <c r="V49" i="1"/>
  <c r="R50" i="1"/>
  <c r="S50" i="1"/>
  <c r="U50" i="1"/>
  <c r="V50" i="1"/>
  <c r="R51" i="1"/>
  <c r="S51" i="1"/>
  <c r="U51" i="1"/>
  <c r="V51" i="1"/>
  <c r="R52" i="1"/>
  <c r="S52" i="1"/>
  <c r="U52" i="1"/>
  <c r="V52" i="1"/>
  <c r="R53" i="1"/>
  <c r="S53" i="1"/>
  <c r="U53" i="1"/>
  <c r="V53" i="1"/>
  <c r="R54" i="1"/>
  <c r="S54" i="1"/>
  <c r="U54" i="1"/>
  <c r="V54" i="1"/>
  <c r="R55" i="1"/>
  <c r="S55" i="1"/>
  <c r="U55" i="1"/>
  <c r="V55" i="1"/>
  <c r="R56" i="1"/>
  <c r="S56" i="1"/>
  <c r="U56" i="1"/>
  <c r="V56" i="1"/>
  <c r="R57" i="1"/>
  <c r="S57" i="1"/>
  <c r="U57" i="1"/>
  <c r="V57" i="1"/>
  <c r="R58" i="1"/>
  <c r="S58" i="1"/>
  <c r="U58" i="1"/>
  <c r="V58" i="1"/>
  <c r="R59" i="1"/>
  <c r="S59" i="1"/>
  <c r="U59" i="1"/>
  <c r="V59" i="1"/>
  <c r="R60" i="1"/>
  <c r="S60" i="1"/>
  <c r="U60" i="1"/>
  <c r="V60" i="1"/>
  <c r="R61" i="1"/>
  <c r="S61" i="1"/>
  <c r="U61" i="1"/>
  <c r="V61" i="1"/>
  <c r="R62" i="1"/>
  <c r="S62" i="1"/>
  <c r="U62" i="1"/>
  <c r="V62" i="1"/>
  <c r="R63" i="1"/>
  <c r="S63" i="1"/>
  <c r="U63" i="1"/>
  <c r="V63" i="1"/>
  <c r="R64" i="1"/>
  <c r="S64" i="1"/>
  <c r="U64" i="1"/>
  <c r="V64" i="1"/>
  <c r="R65" i="1"/>
  <c r="S65" i="1"/>
  <c r="U65" i="1"/>
  <c r="V65" i="1"/>
  <c r="R66" i="1"/>
  <c r="S66" i="1"/>
  <c r="U66" i="1"/>
  <c r="V66" i="1"/>
  <c r="R67" i="1"/>
  <c r="S67" i="1"/>
  <c r="U67" i="1"/>
  <c r="V67" i="1"/>
  <c r="R68" i="1"/>
  <c r="S68" i="1"/>
  <c r="U68" i="1"/>
  <c r="V68" i="1"/>
  <c r="R69" i="1"/>
  <c r="S69" i="1"/>
  <c r="U69" i="1"/>
  <c r="V69" i="1"/>
  <c r="R70" i="1"/>
  <c r="S70" i="1"/>
  <c r="U70" i="1"/>
  <c r="V70" i="1"/>
  <c r="R71" i="1"/>
  <c r="S71" i="1"/>
  <c r="U71" i="1"/>
  <c r="V71" i="1"/>
  <c r="R72" i="1"/>
  <c r="S72" i="1"/>
  <c r="U72" i="1"/>
  <c r="V72" i="1"/>
  <c r="R73" i="1"/>
  <c r="S73" i="1"/>
  <c r="U73" i="1"/>
  <c r="V73" i="1"/>
  <c r="R74" i="1"/>
  <c r="S74" i="1"/>
  <c r="U74" i="1"/>
  <c r="V74" i="1"/>
  <c r="R75" i="1"/>
  <c r="S75" i="1"/>
  <c r="U75" i="1"/>
  <c r="V75" i="1"/>
  <c r="R76" i="1"/>
  <c r="S76" i="1"/>
  <c r="U76" i="1"/>
  <c r="V76" i="1"/>
  <c r="R77" i="1"/>
  <c r="S77" i="1"/>
  <c r="U77" i="1"/>
  <c r="V77" i="1"/>
  <c r="R78" i="1"/>
  <c r="S78" i="1"/>
  <c r="U78" i="1"/>
  <c r="V78" i="1"/>
  <c r="R79" i="1"/>
  <c r="S79" i="1"/>
  <c r="U79" i="1"/>
  <c r="V79" i="1"/>
  <c r="R80" i="1"/>
  <c r="S80" i="1"/>
  <c r="U80" i="1"/>
  <c r="V80" i="1"/>
  <c r="R81" i="1"/>
  <c r="S81" i="1"/>
  <c r="U81" i="1"/>
  <c r="V81" i="1"/>
  <c r="R82" i="1"/>
  <c r="S82" i="1"/>
  <c r="U82" i="1"/>
  <c r="V82" i="1"/>
  <c r="R83" i="1"/>
  <c r="S83" i="1"/>
  <c r="U83" i="1"/>
  <c r="V83" i="1"/>
  <c r="R84" i="1"/>
  <c r="S84" i="1"/>
  <c r="U84" i="1"/>
  <c r="V84" i="1"/>
  <c r="R85" i="1"/>
  <c r="S85" i="1"/>
  <c r="U85" i="1"/>
  <c r="V85" i="1"/>
  <c r="R86" i="1"/>
  <c r="S86" i="1"/>
  <c r="U86" i="1"/>
  <c r="V86" i="1"/>
  <c r="R87" i="1"/>
  <c r="S87" i="1"/>
  <c r="U87" i="1"/>
  <c r="V87" i="1"/>
  <c r="R88" i="1"/>
  <c r="S88" i="1"/>
  <c r="U88" i="1"/>
  <c r="V88" i="1"/>
  <c r="R89" i="1"/>
  <c r="S89" i="1"/>
  <c r="U89" i="1"/>
  <c r="V89" i="1"/>
  <c r="R90" i="1"/>
  <c r="S90" i="1"/>
  <c r="U90" i="1"/>
  <c r="V90" i="1"/>
  <c r="R91" i="1"/>
  <c r="S91" i="1"/>
  <c r="U91" i="1"/>
  <c r="V91" i="1"/>
  <c r="R92" i="1"/>
  <c r="S92" i="1"/>
  <c r="U92" i="1"/>
  <c r="V92" i="1"/>
  <c r="R93" i="1"/>
  <c r="S93" i="1"/>
  <c r="U93" i="1"/>
  <c r="V93" i="1"/>
  <c r="R94" i="1"/>
  <c r="S94" i="1"/>
  <c r="U94" i="1"/>
  <c r="V94" i="1"/>
  <c r="R95" i="1"/>
  <c r="S95" i="1"/>
  <c r="U95" i="1"/>
  <c r="V95" i="1"/>
  <c r="R96" i="1"/>
  <c r="S96" i="1"/>
  <c r="U96" i="1"/>
  <c r="V96" i="1"/>
  <c r="R97" i="1"/>
  <c r="S97" i="1"/>
  <c r="U97" i="1"/>
  <c r="V97" i="1"/>
  <c r="R98" i="1"/>
  <c r="S98" i="1"/>
  <c r="U98" i="1"/>
  <c r="V98" i="1"/>
  <c r="R99" i="1"/>
  <c r="S99" i="1"/>
  <c r="U99" i="1"/>
  <c r="V99" i="1"/>
  <c r="R100" i="1"/>
  <c r="S100" i="1"/>
  <c r="U100" i="1"/>
  <c r="V100" i="1"/>
  <c r="R101" i="1"/>
  <c r="S101" i="1"/>
  <c r="U101" i="1"/>
  <c r="V101" i="1"/>
  <c r="R102" i="1"/>
  <c r="S102" i="1"/>
  <c r="U102" i="1"/>
  <c r="V102" i="1"/>
  <c r="R103" i="1"/>
  <c r="S103" i="1"/>
  <c r="U103" i="1"/>
  <c r="V103" i="1"/>
  <c r="R104" i="1"/>
  <c r="S104" i="1"/>
  <c r="U104" i="1"/>
  <c r="V104" i="1"/>
  <c r="R105" i="1"/>
  <c r="S105" i="1"/>
  <c r="U105" i="1"/>
  <c r="V105" i="1"/>
  <c r="R106" i="1"/>
  <c r="S106" i="1"/>
  <c r="U106" i="1"/>
  <c r="V106" i="1"/>
  <c r="R107" i="1"/>
  <c r="S107" i="1"/>
  <c r="U107" i="1"/>
  <c r="V107" i="1"/>
  <c r="R108" i="1"/>
  <c r="S108" i="1"/>
  <c r="U108" i="1"/>
  <c r="V108" i="1"/>
  <c r="R109" i="1"/>
  <c r="S109" i="1"/>
  <c r="U109" i="1"/>
  <c r="V109" i="1"/>
  <c r="R110" i="1"/>
  <c r="S110" i="1"/>
  <c r="U110" i="1"/>
  <c r="V110" i="1"/>
  <c r="R111" i="1"/>
  <c r="S111" i="1"/>
  <c r="U111" i="1"/>
  <c r="V111" i="1"/>
  <c r="R112" i="1"/>
  <c r="S112" i="1"/>
  <c r="U112" i="1"/>
  <c r="V112" i="1"/>
  <c r="R113" i="1"/>
  <c r="S113" i="1"/>
  <c r="U113" i="1"/>
  <c r="V113" i="1"/>
  <c r="R114" i="1"/>
  <c r="S114" i="1"/>
  <c r="U114" i="1"/>
  <c r="V114" i="1"/>
  <c r="R115" i="1"/>
  <c r="S115" i="1"/>
  <c r="U115" i="1"/>
  <c r="V115" i="1"/>
  <c r="R116" i="1"/>
  <c r="S116" i="1"/>
  <c r="U116" i="1"/>
  <c r="V116" i="1"/>
  <c r="R117" i="1"/>
  <c r="S117" i="1"/>
  <c r="U117" i="1"/>
  <c r="V117" i="1"/>
  <c r="R118" i="1"/>
  <c r="S118" i="1"/>
  <c r="U118" i="1"/>
  <c r="V118" i="1"/>
  <c r="R119" i="1"/>
  <c r="S119" i="1"/>
  <c r="U119" i="1"/>
  <c r="V119" i="1"/>
  <c r="R120" i="1"/>
  <c r="S120" i="1"/>
  <c r="U120" i="1"/>
  <c r="V120" i="1"/>
  <c r="R121" i="1"/>
  <c r="S121" i="1"/>
  <c r="U121" i="1"/>
  <c r="V121" i="1"/>
  <c r="R122" i="1"/>
  <c r="S122" i="1"/>
  <c r="U122" i="1"/>
  <c r="V122" i="1"/>
  <c r="R123" i="1"/>
  <c r="S123" i="1"/>
  <c r="U123" i="1"/>
  <c r="V123" i="1"/>
  <c r="R124" i="1"/>
  <c r="S124" i="1"/>
  <c r="U124" i="1"/>
  <c r="V124" i="1"/>
  <c r="R125" i="1"/>
  <c r="S125" i="1"/>
  <c r="U125" i="1"/>
  <c r="V125" i="1"/>
  <c r="R126" i="1"/>
  <c r="S126" i="1"/>
  <c r="U126" i="1"/>
  <c r="V126" i="1"/>
  <c r="R127" i="1"/>
  <c r="S127" i="1"/>
  <c r="U127" i="1"/>
  <c r="V127" i="1"/>
  <c r="R128" i="1"/>
  <c r="S128" i="1"/>
  <c r="U128" i="1"/>
  <c r="V128" i="1"/>
  <c r="R129" i="1"/>
  <c r="S129" i="1"/>
  <c r="U129" i="1"/>
  <c r="V129" i="1"/>
  <c r="R130" i="1"/>
  <c r="S130" i="1"/>
  <c r="U130" i="1"/>
  <c r="V130" i="1"/>
  <c r="R131" i="1"/>
  <c r="S131" i="1"/>
  <c r="U131" i="1"/>
  <c r="V131" i="1"/>
  <c r="R132" i="1"/>
  <c r="S132" i="1"/>
  <c r="U132" i="1"/>
  <c r="V132" i="1"/>
  <c r="R133" i="1"/>
  <c r="S133" i="1"/>
  <c r="U133" i="1"/>
  <c r="V133" i="1"/>
  <c r="R134" i="1"/>
  <c r="S134" i="1"/>
  <c r="U134" i="1"/>
  <c r="V134" i="1"/>
  <c r="R135" i="1"/>
  <c r="S135" i="1"/>
  <c r="U135" i="1"/>
  <c r="V135" i="1"/>
  <c r="R136" i="1"/>
  <c r="S136" i="1"/>
  <c r="U136" i="1"/>
  <c r="V136" i="1"/>
  <c r="R137" i="1"/>
  <c r="S137" i="1"/>
  <c r="U137" i="1"/>
  <c r="V137" i="1"/>
  <c r="R138" i="1"/>
  <c r="S138" i="1"/>
  <c r="U138" i="1"/>
  <c r="V138" i="1"/>
  <c r="R139" i="1"/>
  <c r="S139" i="1"/>
  <c r="U139" i="1"/>
  <c r="V139" i="1"/>
  <c r="R140" i="1"/>
  <c r="S140" i="1"/>
  <c r="U140" i="1"/>
  <c r="V140" i="1"/>
  <c r="R141" i="1"/>
  <c r="S141" i="1"/>
  <c r="U141" i="1"/>
  <c r="V141" i="1"/>
  <c r="R142" i="1"/>
  <c r="S142" i="1"/>
  <c r="U142" i="1"/>
  <c r="V142" i="1"/>
  <c r="R143" i="1"/>
  <c r="S143" i="1"/>
  <c r="U143" i="1"/>
  <c r="V143" i="1"/>
  <c r="R144" i="1"/>
  <c r="S144" i="1"/>
  <c r="U144" i="1"/>
  <c r="V144" i="1"/>
  <c r="R145" i="1"/>
  <c r="S145" i="1"/>
  <c r="U145" i="1"/>
  <c r="V145" i="1"/>
  <c r="R146" i="1"/>
  <c r="S146" i="1"/>
  <c r="U146" i="1"/>
  <c r="V146" i="1"/>
  <c r="R147" i="1"/>
  <c r="S147" i="1"/>
  <c r="U147" i="1"/>
  <c r="V147" i="1"/>
  <c r="R148" i="1"/>
  <c r="S148" i="1"/>
  <c r="U148" i="1"/>
  <c r="V148" i="1"/>
  <c r="R149" i="1"/>
  <c r="S149" i="1"/>
  <c r="U149" i="1"/>
  <c r="V149" i="1"/>
  <c r="R150" i="1"/>
  <c r="S150" i="1"/>
  <c r="U150" i="1"/>
  <c r="V150" i="1"/>
  <c r="R151" i="1"/>
  <c r="S151" i="1"/>
  <c r="U151" i="1"/>
  <c r="V151" i="1"/>
  <c r="R152" i="1"/>
  <c r="S152" i="1"/>
  <c r="U152" i="1"/>
  <c r="V152" i="1"/>
  <c r="R153" i="1"/>
  <c r="S153" i="1"/>
  <c r="U153" i="1"/>
  <c r="V153" i="1"/>
  <c r="R154" i="1"/>
  <c r="S154" i="1"/>
  <c r="U154" i="1"/>
  <c r="V154" i="1"/>
  <c r="R155" i="1"/>
  <c r="S155" i="1"/>
  <c r="U155" i="1"/>
  <c r="V155" i="1"/>
  <c r="R156" i="1"/>
  <c r="S156" i="1"/>
  <c r="U156" i="1"/>
  <c r="V156" i="1"/>
  <c r="R157" i="1"/>
  <c r="S157" i="1"/>
  <c r="U157" i="1"/>
  <c r="V157" i="1"/>
  <c r="R158" i="1"/>
  <c r="S158" i="1"/>
  <c r="U158" i="1"/>
  <c r="V158" i="1"/>
  <c r="R159" i="1"/>
  <c r="S159" i="1"/>
  <c r="U159" i="1"/>
  <c r="V159" i="1"/>
  <c r="R160" i="1"/>
  <c r="S160" i="1"/>
  <c r="U160" i="1"/>
  <c r="V160" i="1"/>
  <c r="R161" i="1"/>
  <c r="S161" i="1"/>
  <c r="U161" i="1"/>
  <c r="V161" i="1"/>
  <c r="R162" i="1"/>
  <c r="S162" i="1"/>
  <c r="U162" i="1"/>
  <c r="V162" i="1"/>
  <c r="R163" i="1"/>
  <c r="S163" i="1"/>
  <c r="U163" i="1"/>
  <c r="V163" i="1"/>
  <c r="R164" i="1"/>
  <c r="S164" i="1"/>
  <c r="U164" i="1"/>
  <c r="V164" i="1"/>
  <c r="R165" i="1"/>
  <c r="S165" i="1"/>
  <c r="U165" i="1"/>
  <c r="V165" i="1"/>
  <c r="R166" i="1"/>
  <c r="S166" i="1"/>
  <c r="U166" i="1"/>
  <c r="V166" i="1"/>
  <c r="R167" i="1"/>
  <c r="S167" i="1"/>
  <c r="U167" i="1"/>
  <c r="V167" i="1"/>
  <c r="R168" i="1"/>
  <c r="S168" i="1"/>
  <c r="U168" i="1"/>
  <c r="V168" i="1"/>
  <c r="R169" i="1"/>
  <c r="S169" i="1"/>
  <c r="U169" i="1"/>
  <c r="V169" i="1"/>
  <c r="R170" i="1"/>
  <c r="S170" i="1"/>
  <c r="U170" i="1"/>
  <c r="V170" i="1"/>
  <c r="R171" i="1"/>
  <c r="S171" i="1"/>
  <c r="U171" i="1"/>
  <c r="V171" i="1"/>
  <c r="R172" i="1"/>
  <c r="S172" i="1"/>
  <c r="U172" i="1"/>
  <c r="V172" i="1"/>
  <c r="R173" i="1"/>
  <c r="S173" i="1"/>
  <c r="U173" i="1"/>
  <c r="V173" i="1"/>
  <c r="R174" i="1"/>
  <c r="S174" i="1"/>
  <c r="U174" i="1"/>
  <c r="V174" i="1"/>
  <c r="R175" i="1"/>
  <c r="S175" i="1"/>
  <c r="U175" i="1"/>
  <c r="V175" i="1"/>
  <c r="R176" i="1"/>
  <c r="S176" i="1"/>
  <c r="U176" i="1"/>
  <c r="V176" i="1"/>
  <c r="R177" i="1"/>
  <c r="S177" i="1"/>
  <c r="U177" i="1"/>
  <c r="V177" i="1"/>
  <c r="R178" i="1"/>
  <c r="S178" i="1"/>
  <c r="U178" i="1"/>
  <c r="V178" i="1"/>
  <c r="R179" i="1"/>
  <c r="S179" i="1"/>
  <c r="U179" i="1"/>
  <c r="V179" i="1"/>
  <c r="R180" i="1"/>
  <c r="S180" i="1"/>
  <c r="U180" i="1"/>
  <c r="V180" i="1"/>
  <c r="R181" i="1"/>
  <c r="S181" i="1"/>
  <c r="U181" i="1"/>
  <c r="V181" i="1"/>
  <c r="R182" i="1"/>
  <c r="S182" i="1"/>
  <c r="U182" i="1"/>
  <c r="V182" i="1"/>
  <c r="R183" i="1"/>
  <c r="S183" i="1"/>
  <c r="U183" i="1"/>
  <c r="V183" i="1"/>
  <c r="R184" i="1"/>
  <c r="S184" i="1"/>
  <c r="U184" i="1"/>
  <c r="V184" i="1"/>
  <c r="R185" i="1"/>
  <c r="S185" i="1"/>
  <c r="U185" i="1"/>
  <c r="V185" i="1"/>
  <c r="R186" i="1"/>
  <c r="S186" i="1"/>
  <c r="U186" i="1"/>
  <c r="V186" i="1"/>
  <c r="R187" i="1"/>
  <c r="S187" i="1"/>
  <c r="U187" i="1"/>
  <c r="V187" i="1"/>
  <c r="R188" i="1"/>
  <c r="S188" i="1"/>
  <c r="U188" i="1"/>
  <c r="V188" i="1"/>
  <c r="R189" i="1"/>
  <c r="S189" i="1"/>
  <c r="U189" i="1"/>
  <c r="V189" i="1"/>
  <c r="R190" i="1"/>
  <c r="S190" i="1"/>
  <c r="U190" i="1"/>
  <c r="V190" i="1"/>
  <c r="R191" i="1"/>
  <c r="S191" i="1"/>
  <c r="U191" i="1"/>
  <c r="V191" i="1"/>
  <c r="R192" i="1"/>
  <c r="S192" i="1"/>
  <c r="U192" i="1"/>
  <c r="V192" i="1"/>
  <c r="R193" i="1"/>
  <c r="S193" i="1"/>
  <c r="U193" i="1"/>
  <c r="V193" i="1"/>
  <c r="R194" i="1"/>
  <c r="S194" i="1"/>
  <c r="U194" i="1"/>
  <c r="V194" i="1"/>
  <c r="R195" i="1"/>
  <c r="S195" i="1"/>
  <c r="U195" i="1"/>
  <c r="V195" i="1"/>
  <c r="R196" i="1"/>
  <c r="S196" i="1"/>
  <c r="U196" i="1"/>
  <c r="V196" i="1"/>
  <c r="R197" i="1"/>
  <c r="S197" i="1"/>
  <c r="U197" i="1"/>
  <c r="V197" i="1"/>
  <c r="R198" i="1"/>
  <c r="S198" i="1"/>
  <c r="U198" i="1"/>
  <c r="V198" i="1"/>
  <c r="R199" i="1"/>
  <c r="S199" i="1"/>
  <c r="U199" i="1"/>
  <c r="V199" i="1"/>
  <c r="R200" i="1"/>
  <c r="S200" i="1"/>
  <c r="U200" i="1"/>
  <c r="V200" i="1"/>
  <c r="R201" i="1"/>
  <c r="S201" i="1"/>
  <c r="U201" i="1"/>
  <c r="V201" i="1"/>
  <c r="R202" i="1"/>
  <c r="S202" i="1"/>
  <c r="U202" i="1"/>
  <c r="V202" i="1"/>
  <c r="R203" i="1"/>
  <c r="S203" i="1"/>
  <c r="U203" i="1"/>
  <c r="V203" i="1"/>
  <c r="R204" i="1"/>
  <c r="S204" i="1"/>
  <c r="T204" i="1"/>
  <c r="U204" i="1"/>
  <c r="V204" i="1"/>
  <c r="R205" i="1"/>
  <c r="S205" i="1"/>
  <c r="U205" i="1"/>
  <c r="V205" i="1"/>
  <c r="R206" i="1"/>
  <c r="S206" i="1"/>
  <c r="U206" i="1"/>
  <c r="V206" i="1"/>
  <c r="R207" i="1"/>
  <c r="S207" i="1"/>
  <c r="U207" i="1"/>
  <c r="V207" i="1"/>
  <c r="R208" i="1"/>
  <c r="S208" i="1"/>
  <c r="U208" i="1"/>
  <c r="V208" i="1"/>
  <c r="R209" i="1"/>
  <c r="S209" i="1"/>
  <c r="U209" i="1"/>
  <c r="V209" i="1"/>
  <c r="R210" i="1"/>
  <c r="S210" i="1"/>
  <c r="U210" i="1"/>
  <c r="V210" i="1"/>
  <c r="R211" i="1"/>
  <c r="S211" i="1"/>
  <c r="U211" i="1"/>
  <c r="V211" i="1"/>
  <c r="R212" i="1"/>
  <c r="S212" i="1"/>
  <c r="U212" i="1"/>
  <c r="V212" i="1"/>
  <c r="R213" i="1"/>
  <c r="S213" i="1"/>
  <c r="U213" i="1"/>
  <c r="V213" i="1"/>
  <c r="R214" i="1"/>
  <c r="S214" i="1"/>
  <c r="U214" i="1"/>
  <c r="V214" i="1"/>
  <c r="R215" i="1"/>
  <c r="S215" i="1"/>
  <c r="U215" i="1"/>
  <c r="V215" i="1"/>
  <c r="R216" i="1"/>
  <c r="S216" i="1"/>
  <c r="U216" i="1"/>
  <c r="V216" i="1"/>
  <c r="R217" i="1"/>
  <c r="S217" i="1"/>
  <c r="U217" i="1"/>
  <c r="V217" i="1"/>
  <c r="R218" i="1"/>
  <c r="S218" i="1"/>
  <c r="U218" i="1"/>
  <c r="V218" i="1"/>
  <c r="R219" i="1"/>
  <c r="S219" i="1"/>
  <c r="U219" i="1"/>
  <c r="V219" i="1"/>
  <c r="R220" i="1"/>
  <c r="S220" i="1"/>
  <c r="U220" i="1"/>
  <c r="V220" i="1"/>
  <c r="R221" i="1"/>
  <c r="S221" i="1"/>
  <c r="U221" i="1"/>
  <c r="V221" i="1"/>
  <c r="R222" i="1"/>
  <c r="S222" i="1"/>
  <c r="U222" i="1"/>
  <c r="V222" i="1"/>
  <c r="R223" i="1"/>
  <c r="S223" i="1"/>
  <c r="U223" i="1"/>
  <c r="V223" i="1"/>
  <c r="R224" i="1"/>
  <c r="S224" i="1"/>
  <c r="U224" i="1"/>
  <c r="V224" i="1"/>
  <c r="R225" i="1"/>
  <c r="S225" i="1"/>
  <c r="U225" i="1"/>
  <c r="V225" i="1"/>
  <c r="R226" i="1"/>
  <c r="S226" i="1"/>
  <c r="U226" i="1"/>
  <c r="V226" i="1"/>
  <c r="R227" i="1"/>
  <c r="S227" i="1"/>
  <c r="U227" i="1"/>
  <c r="V227" i="1"/>
  <c r="R228" i="1"/>
  <c r="S228" i="1"/>
  <c r="U228" i="1"/>
  <c r="V228" i="1"/>
  <c r="R229" i="1"/>
  <c r="S229" i="1"/>
  <c r="U229" i="1"/>
  <c r="V229" i="1"/>
  <c r="R230" i="1"/>
  <c r="S230" i="1"/>
  <c r="U230" i="1"/>
  <c r="V230" i="1"/>
  <c r="R231" i="1"/>
  <c r="S231" i="1"/>
  <c r="U231" i="1"/>
  <c r="V231" i="1"/>
  <c r="R232" i="1"/>
  <c r="S232" i="1"/>
  <c r="U232" i="1"/>
  <c r="V232" i="1"/>
  <c r="R233" i="1"/>
  <c r="S233" i="1"/>
  <c r="U233" i="1"/>
  <c r="V233" i="1"/>
  <c r="R234" i="1"/>
  <c r="S234" i="1"/>
  <c r="U234" i="1"/>
  <c r="V234" i="1"/>
  <c r="R235" i="1"/>
  <c r="S235" i="1"/>
  <c r="U235" i="1"/>
  <c r="V235" i="1"/>
  <c r="R236" i="1"/>
  <c r="S236" i="1"/>
  <c r="U236" i="1"/>
  <c r="V236" i="1"/>
  <c r="R237" i="1"/>
  <c r="S237" i="1"/>
  <c r="U237" i="1"/>
  <c r="V237" i="1"/>
  <c r="R238" i="1"/>
  <c r="S238" i="1"/>
  <c r="U238" i="1"/>
  <c r="V238" i="1"/>
  <c r="R239" i="1"/>
  <c r="S239" i="1"/>
  <c r="U239" i="1"/>
  <c r="V239" i="1"/>
  <c r="R240" i="1"/>
  <c r="S240" i="1"/>
  <c r="U240" i="1"/>
  <c r="V240" i="1"/>
  <c r="R241" i="1"/>
  <c r="S241" i="1"/>
  <c r="U241" i="1"/>
  <c r="V241" i="1"/>
  <c r="R242" i="1"/>
  <c r="S242" i="1"/>
  <c r="U242" i="1"/>
  <c r="V242" i="1"/>
  <c r="R243" i="1"/>
  <c r="S243" i="1"/>
  <c r="U243" i="1"/>
  <c r="V243" i="1"/>
  <c r="R244" i="1"/>
  <c r="S244" i="1"/>
  <c r="U244" i="1"/>
  <c r="V244" i="1"/>
  <c r="R245" i="1"/>
  <c r="S245" i="1"/>
  <c r="U245" i="1"/>
  <c r="V245" i="1"/>
  <c r="R246" i="1"/>
  <c r="S246" i="1"/>
  <c r="U246" i="1"/>
  <c r="V246" i="1"/>
  <c r="R247" i="1"/>
  <c r="S247" i="1"/>
  <c r="U247" i="1"/>
  <c r="V247" i="1"/>
  <c r="R248" i="1"/>
  <c r="S248" i="1"/>
  <c r="U248" i="1"/>
  <c r="V248" i="1"/>
  <c r="R249" i="1"/>
  <c r="S249" i="1"/>
  <c r="U249" i="1"/>
  <c r="V249" i="1"/>
  <c r="R250" i="1"/>
  <c r="S250" i="1"/>
  <c r="U250" i="1"/>
  <c r="V250" i="1"/>
  <c r="R251" i="1"/>
  <c r="S251" i="1"/>
  <c r="U251" i="1"/>
  <c r="V251" i="1"/>
  <c r="R252" i="1"/>
  <c r="S252" i="1"/>
  <c r="U252" i="1"/>
  <c r="V252" i="1"/>
  <c r="R253" i="1"/>
  <c r="S253" i="1"/>
  <c r="U253" i="1"/>
  <c r="V253" i="1"/>
  <c r="R254" i="1"/>
  <c r="S254" i="1"/>
  <c r="U254" i="1"/>
  <c r="V254" i="1"/>
  <c r="R255" i="1"/>
  <c r="S255" i="1"/>
  <c r="U255" i="1"/>
  <c r="V255" i="1"/>
  <c r="R256" i="1"/>
  <c r="S256" i="1"/>
  <c r="U256" i="1"/>
  <c r="V256" i="1"/>
  <c r="R257" i="1"/>
  <c r="S257" i="1"/>
  <c r="U257" i="1"/>
  <c r="V257" i="1"/>
  <c r="R258" i="1"/>
  <c r="S258" i="1"/>
  <c r="U258" i="1"/>
  <c r="V258" i="1"/>
  <c r="R259" i="1"/>
  <c r="S259" i="1"/>
  <c r="U259" i="1"/>
  <c r="V259" i="1"/>
  <c r="R260" i="1"/>
  <c r="S260" i="1"/>
  <c r="U260" i="1"/>
  <c r="V260" i="1"/>
  <c r="R261" i="1"/>
  <c r="S261" i="1"/>
  <c r="U261" i="1"/>
  <c r="V261" i="1"/>
  <c r="R262" i="1"/>
  <c r="S262" i="1"/>
  <c r="U262" i="1"/>
  <c r="V262" i="1"/>
  <c r="R263" i="1"/>
  <c r="S263" i="1"/>
  <c r="U263" i="1"/>
  <c r="V263" i="1"/>
  <c r="R264" i="1"/>
  <c r="S264" i="1"/>
  <c r="U264" i="1"/>
  <c r="V264" i="1"/>
  <c r="R265" i="1"/>
  <c r="S265" i="1"/>
  <c r="T265" i="1"/>
  <c r="U265" i="1"/>
  <c r="V265" i="1"/>
  <c r="R266" i="1"/>
  <c r="S266" i="1"/>
  <c r="U266" i="1"/>
  <c r="V266" i="1"/>
  <c r="R267" i="1"/>
  <c r="S267" i="1"/>
  <c r="U267" i="1"/>
  <c r="V267" i="1"/>
  <c r="R268" i="1"/>
  <c r="S268" i="1"/>
  <c r="U268" i="1"/>
  <c r="V268" i="1"/>
  <c r="R269" i="1"/>
  <c r="S269" i="1"/>
  <c r="U269" i="1"/>
  <c r="V269" i="1"/>
  <c r="R270" i="1"/>
  <c r="S270" i="1"/>
  <c r="U270" i="1"/>
  <c r="V270" i="1"/>
  <c r="R271" i="1"/>
  <c r="S271" i="1"/>
  <c r="U271" i="1"/>
  <c r="V271" i="1"/>
  <c r="R272" i="1"/>
  <c r="S272" i="1"/>
  <c r="U272" i="1"/>
  <c r="V272" i="1"/>
  <c r="R273" i="1"/>
  <c r="S273" i="1"/>
  <c r="U273" i="1"/>
  <c r="V273" i="1"/>
  <c r="R274" i="1"/>
  <c r="S274" i="1"/>
  <c r="U274" i="1"/>
  <c r="V274" i="1"/>
  <c r="R275" i="1"/>
  <c r="S275" i="1"/>
  <c r="U275" i="1"/>
  <c r="V275" i="1"/>
  <c r="R276" i="1"/>
  <c r="S276" i="1"/>
  <c r="U276" i="1"/>
  <c r="V276" i="1"/>
  <c r="R277" i="1"/>
  <c r="S277" i="1"/>
  <c r="U277" i="1"/>
  <c r="V277" i="1"/>
  <c r="R278" i="1"/>
  <c r="S278" i="1"/>
  <c r="U278" i="1"/>
  <c r="V278" i="1"/>
  <c r="R279" i="1"/>
  <c r="S279" i="1"/>
  <c r="U279" i="1"/>
  <c r="V279" i="1"/>
  <c r="R280" i="1"/>
  <c r="S280" i="1"/>
  <c r="U280" i="1"/>
  <c r="V280" i="1"/>
  <c r="R281" i="1"/>
  <c r="S281" i="1"/>
  <c r="U281" i="1"/>
  <c r="V281" i="1"/>
  <c r="R282" i="1"/>
  <c r="S282" i="1"/>
  <c r="U282" i="1"/>
  <c r="V282" i="1"/>
  <c r="R283" i="1"/>
  <c r="S283" i="1"/>
  <c r="T283" i="1"/>
  <c r="U283" i="1"/>
  <c r="V283" i="1"/>
  <c r="R284" i="1"/>
  <c r="S284" i="1"/>
  <c r="U284" i="1"/>
  <c r="V284" i="1"/>
  <c r="R285" i="1"/>
  <c r="S285" i="1"/>
  <c r="U285" i="1"/>
  <c r="V285" i="1"/>
  <c r="R286" i="1"/>
  <c r="S286" i="1"/>
  <c r="U286" i="1"/>
  <c r="V286" i="1"/>
  <c r="R287" i="1"/>
  <c r="S287" i="1"/>
  <c r="U287" i="1"/>
  <c r="V287" i="1"/>
  <c r="R288" i="1"/>
  <c r="S288" i="1"/>
  <c r="U288" i="1"/>
  <c r="V288" i="1"/>
  <c r="R289" i="1"/>
  <c r="S289" i="1"/>
  <c r="U289" i="1"/>
  <c r="V289" i="1"/>
  <c r="R290" i="1"/>
  <c r="S290" i="1"/>
  <c r="U290" i="1"/>
  <c r="V290" i="1"/>
  <c r="R291" i="1"/>
  <c r="S291" i="1"/>
  <c r="U291" i="1"/>
  <c r="V291" i="1"/>
  <c r="R292" i="1"/>
  <c r="S292" i="1"/>
  <c r="U292" i="1"/>
  <c r="V292" i="1"/>
  <c r="R293" i="1"/>
  <c r="S293" i="1"/>
  <c r="U293" i="1"/>
  <c r="V293" i="1"/>
  <c r="R294" i="1"/>
  <c r="S294" i="1"/>
  <c r="U294" i="1"/>
  <c r="V294" i="1"/>
  <c r="R295" i="1"/>
  <c r="S295" i="1"/>
  <c r="U295" i="1"/>
  <c r="V295" i="1"/>
  <c r="R296" i="1"/>
  <c r="S296" i="1"/>
  <c r="U296" i="1"/>
  <c r="V296" i="1"/>
  <c r="R297" i="1"/>
  <c r="S297" i="1"/>
  <c r="U297" i="1"/>
  <c r="V297" i="1"/>
  <c r="R298" i="1"/>
  <c r="S298" i="1"/>
  <c r="U298" i="1"/>
  <c r="V298" i="1"/>
  <c r="R299" i="1"/>
  <c r="S299" i="1"/>
  <c r="U299" i="1"/>
  <c r="V299" i="1"/>
  <c r="R300" i="1"/>
  <c r="S300" i="1"/>
  <c r="U300" i="1"/>
  <c r="V300" i="1"/>
  <c r="R301" i="1"/>
  <c r="S301" i="1"/>
  <c r="U301" i="1"/>
  <c r="V301" i="1"/>
  <c r="R302" i="1"/>
  <c r="S302" i="1"/>
  <c r="U302" i="1"/>
  <c r="V302" i="1"/>
  <c r="R303" i="1"/>
  <c r="S303" i="1"/>
  <c r="U303" i="1"/>
  <c r="V303" i="1"/>
  <c r="R304" i="1"/>
  <c r="S304" i="1"/>
  <c r="U304" i="1"/>
  <c r="V304" i="1"/>
  <c r="R305" i="1"/>
  <c r="S305" i="1"/>
  <c r="U305" i="1"/>
  <c r="V305" i="1"/>
  <c r="R306" i="1"/>
  <c r="S306" i="1"/>
  <c r="U306" i="1"/>
  <c r="V306" i="1"/>
  <c r="R307" i="1"/>
  <c r="S307" i="1"/>
  <c r="U307" i="1"/>
  <c r="V307" i="1"/>
  <c r="R308" i="1"/>
  <c r="S308" i="1"/>
  <c r="U308" i="1"/>
  <c r="V308" i="1"/>
  <c r="R309" i="1"/>
  <c r="S309" i="1"/>
  <c r="U309" i="1"/>
  <c r="V309" i="1"/>
  <c r="R310" i="1"/>
  <c r="S310" i="1"/>
  <c r="U310" i="1"/>
  <c r="V310" i="1"/>
  <c r="R311" i="1"/>
  <c r="S311" i="1"/>
  <c r="U311" i="1"/>
  <c r="V311" i="1"/>
  <c r="R312" i="1"/>
  <c r="S312" i="1"/>
  <c r="U312" i="1"/>
  <c r="V312" i="1"/>
  <c r="R313" i="1"/>
  <c r="S313" i="1"/>
  <c r="U313" i="1"/>
  <c r="V313" i="1"/>
  <c r="R314" i="1"/>
  <c r="S314" i="1"/>
  <c r="U314" i="1"/>
  <c r="V314" i="1"/>
  <c r="R315" i="1"/>
  <c r="S315" i="1"/>
  <c r="U315" i="1"/>
  <c r="V315" i="1"/>
  <c r="R316" i="1"/>
  <c r="S316" i="1"/>
  <c r="U316" i="1"/>
  <c r="V316" i="1"/>
  <c r="R317" i="1"/>
  <c r="S317" i="1"/>
  <c r="U317" i="1"/>
  <c r="V317" i="1"/>
  <c r="R318" i="1"/>
  <c r="S318" i="1"/>
  <c r="U318" i="1"/>
  <c r="V318" i="1"/>
  <c r="R319" i="1"/>
  <c r="S319" i="1"/>
  <c r="U319" i="1"/>
  <c r="V319" i="1"/>
  <c r="R320" i="1"/>
  <c r="S320" i="1"/>
  <c r="U320" i="1"/>
  <c r="V320" i="1"/>
  <c r="R321" i="1"/>
  <c r="S321" i="1"/>
  <c r="U321" i="1"/>
  <c r="V321" i="1"/>
  <c r="R322" i="1"/>
  <c r="S322" i="1"/>
  <c r="U322" i="1"/>
  <c r="V322" i="1"/>
  <c r="R323" i="1"/>
  <c r="S323" i="1"/>
  <c r="U323" i="1"/>
  <c r="V323" i="1"/>
  <c r="R324" i="1"/>
  <c r="S324" i="1"/>
  <c r="U324" i="1"/>
  <c r="V324" i="1"/>
  <c r="R325" i="1"/>
  <c r="S325" i="1"/>
  <c r="U325" i="1"/>
  <c r="V325" i="1"/>
  <c r="R326" i="1"/>
  <c r="S326" i="1"/>
  <c r="U326" i="1"/>
  <c r="V326" i="1"/>
  <c r="R327" i="1"/>
  <c r="S327" i="1"/>
  <c r="U327" i="1"/>
  <c r="V327" i="1"/>
  <c r="R328" i="1"/>
  <c r="S328" i="1"/>
  <c r="T328" i="1"/>
  <c r="U328" i="1"/>
  <c r="V328" i="1"/>
  <c r="R329" i="1"/>
  <c r="S329" i="1"/>
  <c r="U329" i="1"/>
  <c r="V329" i="1"/>
  <c r="R330" i="1"/>
  <c r="S330" i="1"/>
  <c r="U330" i="1"/>
  <c r="V330" i="1"/>
  <c r="R331" i="1"/>
  <c r="S331" i="1"/>
  <c r="U331" i="1"/>
  <c r="V331" i="1"/>
  <c r="R332" i="1"/>
  <c r="S332" i="1"/>
  <c r="U332" i="1"/>
  <c r="V332" i="1"/>
  <c r="R333" i="1"/>
  <c r="S333" i="1"/>
  <c r="U333" i="1"/>
  <c r="V333" i="1"/>
  <c r="R334" i="1"/>
  <c r="S334" i="1"/>
  <c r="U334" i="1"/>
  <c r="V334" i="1"/>
  <c r="R335" i="1"/>
  <c r="S335" i="1"/>
  <c r="U335" i="1"/>
  <c r="V335" i="1"/>
  <c r="R336" i="1"/>
  <c r="S336" i="1"/>
  <c r="U336" i="1"/>
  <c r="V336" i="1"/>
  <c r="R337" i="1"/>
  <c r="S337" i="1"/>
  <c r="U337" i="1"/>
  <c r="V337" i="1"/>
  <c r="R338" i="1"/>
  <c r="S338" i="1"/>
  <c r="U338" i="1"/>
  <c r="V338" i="1"/>
  <c r="R339" i="1"/>
  <c r="S339" i="1"/>
  <c r="U339" i="1"/>
  <c r="V339" i="1"/>
  <c r="R340" i="1"/>
  <c r="S340" i="1"/>
  <c r="U340" i="1"/>
  <c r="V340" i="1"/>
  <c r="R341" i="1"/>
  <c r="S341" i="1"/>
  <c r="U341" i="1"/>
  <c r="V341" i="1"/>
  <c r="R342" i="1"/>
  <c r="S342" i="1"/>
  <c r="U342" i="1"/>
  <c r="V342" i="1"/>
  <c r="R343" i="1"/>
  <c r="S343" i="1"/>
  <c r="U343" i="1"/>
  <c r="V343" i="1"/>
  <c r="R344" i="1"/>
  <c r="S344" i="1"/>
  <c r="U344" i="1"/>
  <c r="V344" i="1"/>
  <c r="R345" i="1"/>
  <c r="S345" i="1"/>
  <c r="U345" i="1"/>
  <c r="V345" i="1"/>
  <c r="R346" i="1"/>
  <c r="S346" i="1"/>
  <c r="U346" i="1"/>
  <c r="V346" i="1"/>
  <c r="R347" i="1"/>
  <c r="S347" i="1"/>
  <c r="U347" i="1"/>
  <c r="V347" i="1"/>
  <c r="R348" i="1"/>
  <c r="S348" i="1"/>
  <c r="U348" i="1"/>
  <c r="V348" i="1"/>
  <c r="R349" i="1"/>
  <c r="S349" i="1"/>
  <c r="U349" i="1"/>
  <c r="V349" i="1"/>
  <c r="R350" i="1"/>
  <c r="S350" i="1"/>
  <c r="U350" i="1"/>
  <c r="V350" i="1"/>
  <c r="R351" i="1"/>
  <c r="S351" i="1"/>
  <c r="U351" i="1"/>
  <c r="V351" i="1"/>
  <c r="R352" i="1"/>
  <c r="S352" i="1"/>
  <c r="U352" i="1"/>
  <c r="V352" i="1"/>
  <c r="R353" i="1"/>
  <c r="S353" i="1"/>
  <c r="U353" i="1"/>
  <c r="V353" i="1"/>
  <c r="R354" i="1"/>
  <c r="S354" i="1"/>
  <c r="U354" i="1"/>
  <c r="V354" i="1"/>
  <c r="R355" i="1"/>
  <c r="S355" i="1"/>
  <c r="U355" i="1"/>
  <c r="V355" i="1"/>
  <c r="R356" i="1"/>
  <c r="S356" i="1"/>
  <c r="U356" i="1"/>
  <c r="V356" i="1"/>
  <c r="R357" i="1"/>
  <c r="S357" i="1"/>
  <c r="U357" i="1"/>
  <c r="V357" i="1"/>
  <c r="R358" i="1"/>
  <c r="S358" i="1"/>
  <c r="U358" i="1"/>
  <c r="V358" i="1"/>
  <c r="R359" i="1"/>
  <c r="S359" i="1"/>
  <c r="U359" i="1"/>
  <c r="V359" i="1"/>
  <c r="R360" i="1"/>
  <c r="S360" i="1"/>
  <c r="U360" i="1"/>
  <c r="V360" i="1"/>
  <c r="R361" i="1"/>
  <c r="S361" i="1"/>
  <c r="U361" i="1"/>
  <c r="V361" i="1"/>
  <c r="R362" i="1"/>
  <c r="S362" i="1"/>
  <c r="U362" i="1"/>
  <c r="V362" i="1"/>
  <c r="R363" i="1"/>
  <c r="S363" i="1"/>
  <c r="U363" i="1"/>
  <c r="V363" i="1"/>
  <c r="R364" i="1"/>
  <c r="S364" i="1"/>
  <c r="U364" i="1"/>
  <c r="V364" i="1"/>
  <c r="R365" i="1"/>
  <c r="S365" i="1"/>
  <c r="U365" i="1"/>
  <c r="V365" i="1"/>
  <c r="R366" i="1"/>
  <c r="S366" i="1"/>
  <c r="U366" i="1"/>
  <c r="V366" i="1"/>
  <c r="R367" i="1"/>
  <c r="S367" i="1"/>
  <c r="U367" i="1"/>
  <c r="V367" i="1"/>
  <c r="R368" i="1"/>
  <c r="S368" i="1"/>
  <c r="U368" i="1"/>
  <c r="V368" i="1"/>
  <c r="R369" i="1"/>
  <c r="S369" i="1"/>
  <c r="U369" i="1"/>
  <c r="V369" i="1"/>
  <c r="R370" i="1"/>
  <c r="S370" i="1"/>
  <c r="U370" i="1"/>
  <c r="V370" i="1"/>
  <c r="R371" i="1"/>
  <c r="S371" i="1"/>
  <c r="U371" i="1"/>
  <c r="V371" i="1"/>
  <c r="R372" i="1"/>
  <c r="S372" i="1"/>
  <c r="U372" i="1"/>
  <c r="V372" i="1"/>
  <c r="R373" i="1"/>
  <c r="S373" i="1"/>
  <c r="U373" i="1"/>
  <c r="V373" i="1"/>
  <c r="R374" i="1"/>
  <c r="S374" i="1"/>
  <c r="U374" i="1"/>
  <c r="V374" i="1"/>
  <c r="R375" i="1"/>
  <c r="S375" i="1"/>
  <c r="U375" i="1"/>
  <c r="V375" i="1"/>
  <c r="R376" i="1"/>
  <c r="S376" i="1"/>
  <c r="U376" i="1"/>
  <c r="V376" i="1"/>
  <c r="R377" i="1"/>
  <c r="S377" i="1"/>
  <c r="U377" i="1"/>
  <c r="V377" i="1"/>
  <c r="R378" i="1"/>
  <c r="S378" i="1"/>
  <c r="U378" i="1"/>
  <c r="V378" i="1"/>
  <c r="R379" i="1"/>
  <c r="S379" i="1"/>
  <c r="U379" i="1"/>
  <c r="V379" i="1"/>
  <c r="R380" i="1"/>
  <c r="S380" i="1"/>
  <c r="U380" i="1"/>
  <c r="V380" i="1"/>
  <c r="R381" i="1"/>
  <c r="S381" i="1"/>
  <c r="U381" i="1"/>
  <c r="V381" i="1"/>
  <c r="R382" i="1"/>
  <c r="S382" i="1"/>
  <c r="U382" i="1"/>
  <c r="V382" i="1"/>
  <c r="R383" i="1"/>
  <c r="S383" i="1"/>
  <c r="U383" i="1"/>
  <c r="V383" i="1"/>
  <c r="R384" i="1"/>
  <c r="S384" i="1"/>
  <c r="U384" i="1"/>
  <c r="V384" i="1"/>
  <c r="R385" i="1"/>
  <c r="S385" i="1"/>
  <c r="U385" i="1"/>
  <c r="V385" i="1"/>
  <c r="R386" i="1"/>
  <c r="S386" i="1"/>
  <c r="U386" i="1"/>
  <c r="V386" i="1"/>
  <c r="R387" i="1"/>
  <c r="S387" i="1"/>
  <c r="U387" i="1"/>
  <c r="V387" i="1"/>
  <c r="R388" i="1"/>
  <c r="S388" i="1"/>
  <c r="U388" i="1"/>
  <c r="V388" i="1"/>
  <c r="R389" i="1"/>
  <c r="S389" i="1"/>
  <c r="U389" i="1"/>
  <c r="V389" i="1"/>
  <c r="R390" i="1"/>
  <c r="S390" i="1"/>
  <c r="U390" i="1"/>
  <c r="V390" i="1"/>
  <c r="R391" i="1"/>
  <c r="S391" i="1"/>
  <c r="U391" i="1"/>
  <c r="V391" i="1"/>
  <c r="R392" i="1"/>
  <c r="S392" i="1"/>
  <c r="U392" i="1"/>
  <c r="V392" i="1"/>
  <c r="R393" i="1"/>
  <c r="S393" i="1"/>
  <c r="U393" i="1"/>
  <c r="V393" i="1"/>
  <c r="R394" i="1"/>
  <c r="S394" i="1"/>
  <c r="U394" i="1"/>
  <c r="V394" i="1"/>
  <c r="R395" i="1"/>
  <c r="S395" i="1"/>
  <c r="U395" i="1"/>
  <c r="V395" i="1"/>
  <c r="R396" i="1"/>
  <c r="S396" i="1"/>
  <c r="U396" i="1"/>
  <c r="V396" i="1"/>
  <c r="R397" i="1"/>
  <c r="S397" i="1"/>
  <c r="U397" i="1"/>
  <c r="V397" i="1"/>
  <c r="R398" i="1"/>
  <c r="S398" i="1"/>
  <c r="U398" i="1"/>
  <c r="V398" i="1"/>
  <c r="R399" i="1"/>
  <c r="S399" i="1"/>
  <c r="U399" i="1"/>
  <c r="V399" i="1"/>
  <c r="R400" i="1"/>
  <c r="S400" i="1"/>
  <c r="U400" i="1"/>
  <c r="V400" i="1"/>
  <c r="R401" i="1"/>
  <c r="S401" i="1"/>
  <c r="U401" i="1"/>
  <c r="V401" i="1"/>
  <c r="R402" i="1"/>
  <c r="S402" i="1"/>
  <c r="U402" i="1"/>
  <c r="V402" i="1"/>
  <c r="R403" i="1"/>
  <c r="S403" i="1"/>
  <c r="U403" i="1"/>
  <c r="V403" i="1"/>
  <c r="R404" i="1"/>
  <c r="S404" i="1"/>
  <c r="U404" i="1"/>
  <c r="V404" i="1"/>
  <c r="R405" i="1"/>
  <c r="S405" i="1"/>
  <c r="U405" i="1"/>
  <c r="V405" i="1"/>
  <c r="R406" i="1"/>
  <c r="S406" i="1"/>
  <c r="U406" i="1"/>
  <c r="V406" i="1"/>
  <c r="R407" i="1"/>
  <c r="S407" i="1"/>
  <c r="U407" i="1"/>
  <c r="V407" i="1"/>
  <c r="R408" i="1"/>
  <c r="S408" i="1"/>
  <c r="U408" i="1"/>
  <c r="V408" i="1"/>
  <c r="R409" i="1"/>
  <c r="S409" i="1"/>
  <c r="U409" i="1"/>
  <c r="V409" i="1"/>
  <c r="R410" i="1"/>
  <c r="S410" i="1"/>
  <c r="U410" i="1"/>
  <c r="V410" i="1"/>
  <c r="R411" i="1"/>
  <c r="S411" i="1"/>
  <c r="U411" i="1"/>
  <c r="V411" i="1"/>
  <c r="R412" i="1"/>
  <c r="S412" i="1"/>
  <c r="U412" i="1"/>
  <c r="V412" i="1"/>
  <c r="R413" i="1"/>
  <c r="S413" i="1"/>
  <c r="U413" i="1"/>
  <c r="V413" i="1"/>
  <c r="R414" i="1"/>
  <c r="S414" i="1"/>
  <c r="U414" i="1"/>
  <c r="V414" i="1"/>
  <c r="R415" i="1"/>
  <c r="S415" i="1"/>
  <c r="U415" i="1"/>
  <c r="V415" i="1"/>
  <c r="R416" i="1"/>
  <c r="S416" i="1"/>
  <c r="U416" i="1"/>
  <c r="V416" i="1"/>
  <c r="R417" i="1"/>
  <c r="S417" i="1"/>
  <c r="U417" i="1"/>
  <c r="V417" i="1"/>
  <c r="R418" i="1"/>
  <c r="S418" i="1"/>
  <c r="U418" i="1"/>
  <c r="V418" i="1"/>
  <c r="R419" i="1"/>
  <c r="S419" i="1"/>
  <c r="U419" i="1"/>
  <c r="V419" i="1"/>
  <c r="R420" i="1"/>
  <c r="S420" i="1"/>
  <c r="U420" i="1"/>
  <c r="V420" i="1"/>
  <c r="R421" i="1"/>
  <c r="S421" i="1"/>
  <c r="U421" i="1"/>
  <c r="V421" i="1"/>
  <c r="R422" i="1"/>
  <c r="S422" i="1"/>
  <c r="U422" i="1"/>
  <c r="V422" i="1"/>
  <c r="R423" i="1"/>
  <c r="S423" i="1"/>
  <c r="U423" i="1"/>
  <c r="V423" i="1"/>
  <c r="R424" i="1"/>
  <c r="S424" i="1"/>
  <c r="U424" i="1"/>
  <c r="V424" i="1"/>
  <c r="R425" i="1"/>
  <c r="S425" i="1"/>
  <c r="U425" i="1"/>
  <c r="V425" i="1"/>
  <c r="R426" i="1"/>
  <c r="S426" i="1"/>
  <c r="U426" i="1"/>
  <c r="V426" i="1"/>
  <c r="R427" i="1"/>
  <c r="S427" i="1"/>
  <c r="U427" i="1"/>
  <c r="V427" i="1"/>
  <c r="R428" i="1"/>
  <c r="S428" i="1"/>
  <c r="U428" i="1"/>
  <c r="V428" i="1"/>
  <c r="R429" i="1"/>
  <c r="S429" i="1"/>
  <c r="U429" i="1"/>
  <c r="V429" i="1"/>
  <c r="R430" i="1"/>
  <c r="S430" i="1"/>
  <c r="U430" i="1"/>
  <c r="V430" i="1"/>
  <c r="R431" i="1"/>
  <c r="S431" i="1"/>
  <c r="U431" i="1"/>
  <c r="V431" i="1"/>
  <c r="R432" i="1"/>
  <c r="S432" i="1"/>
  <c r="U432" i="1"/>
  <c r="V432" i="1"/>
  <c r="R433" i="1"/>
  <c r="S433" i="1"/>
  <c r="U433" i="1"/>
  <c r="V433" i="1"/>
  <c r="R434" i="1"/>
  <c r="S434" i="1"/>
  <c r="U434" i="1"/>
  <c r="V434" i="1"/>
  <c r="R435" i="1"/>
  <c r="S435" i="1"/>
  <c r="U435" i="1"/>
  <c r="V435" i="1"/>
  <c r="R436" i="1"/>
  <c r="S436" i="1"/>
  <c r="U436" i="1"/>
  <c r="V436" i="1"/>
  <c r="R437" i="1"/>
  <c r="S437" i="1"/>
  <c r="U437" i="1"/>
  <c r="V437" i="1"/>
  <c r="R438" i="1"/>
  <c r="S438" i="1"/>
  <c r="U438" i="1"/>
  <c r="V438" i="1"/>
  <c r="R439" i="1"/>
  <c r="S439" i="1"/>
  <c r="U439" i="1"/>
  <c r="V439" i="1"/>
  <c r="R440" i="1"/>
  <c r="S440" i="1"/>
  <c r="U440" i="1"/>
  <c r="V440" i="1"/>
  <c r="R441" i="1"/>
  <c r="S441" i="1"/>
  <c r="U441" i="1"/>
  <c r="V441" i="1"/>
  <c r="R442" i="1"/>
  <c r="S442" i="1"/>
  <c r="U442" i="1"/>
  <c r="V442" i="1"/>
  <c r="R443" i="1"/>
  <c r="S443" i="1"/>
  <c r="U443" i="1"/>
  <c r="V443" i="1"/>
  <c r="R444" i="1"/>
  <c r="S444" i="1"/>
  <c r="U444" i="1"/>
  <c r="V444" i="1"/>
  <c r="R445" i="1"/>
  <c r="S445" i="1"/>
  <c r="U445" i="1"/>
  <c r="V445" i="1"/>
  <c r="R446" i="1"/>
  <c r="S446" i="1"/>
  <c r="U446" i="1"/>
  <c r="V446" i="1"/>
  <c r="R447" i="1"/>
  <c r="S447" i="1"/>
  <c r="U447" i="1"/>
  <c r="V447" i="1"/>
  <c r="R448" i="1"/>
  <c r="S448" i="1"/>
  <c r="U448" i="1"/>
  <c r="V448" i="1"/>
  <c r="R449" i="1"/>
  <c r="S449" i="1"/>
  <c r="U449" i="1"/>
  <c r="V449" i="1"/>
  <c r="R450" i="1"/>
  <c r="S450" i="1"/>
  <c r="U450" i="1"/>
  <c r="V450" i="1"/>
  <c r="R451" i="1"/>
  <c r="S451" i="1"/>
  <c r="U451" i="1"/>
  <c r="V451" i="1"/>
  <c r="R452" i="1"/>
  <c r="S452" i="1"/>
  <c r="U452" i="1"/>
  <c r="V452" i="1"/>
  <c r="R453" i="1"/>
  <c r="S453" i="1"/>
  <c r="U453" i="1"/>
  <c r="V453" i="1"/>
  <c r="R454" i="1"/>
  <c r="S454" i="1"/>
  <c r="U454" i="1"/>
  <c r="V454" i="1"/>
  <c r="R455" i="1"/>
  <c r="S455" i="1"/>
  <c r="U455" i="1"/>
  <c r="V455" i="1"/>
  <c r="R456" i="1"/>
  <c r="S456" i="1"/>
  <c r="U456" i="1"/>
  <c r="V456" i="1"/>
  <c r="R457" i="1"/>
  <c r="S457" i="1"/>
  <c r="U457" i="1"/>
  <c r="V457" i="1"/>
  <c r="R458" i="1"/>
  <c r="S458" i="1"/>
  <c r="U458" i="1"/>
  <c r="V458" i="1"/>
  <c r="R459" i="1"/>
  <c r="S459" i="1"/>
  <c r="U459" i="1"/>
  <c r="V459" i="1"/>
  <c r="R460" i="1"/>
  <c r="S460" i="1"/>
  <c r="U460" i="1"/>
  <c r="V460" i="1"/>
  <c r="R461" i="1"/>
  <c r="S461" i="1"/>
  <c r="U461" i="1"/>
  <c r="V461" i="1"/>
  <c r="R462" i="1"/>
  <c r="S462" i="1"/>
  <c r="U462" i="1"/>
  <c r="V462" i="1"/>
  <c r="R463" i="1"/>
  <c r="S463" i="1"/>
  <c r="U463" i="1"/>
  <c r="V463" i="1"/>
  <c r="R464" i="1"/>
  <c r="S464" i="1"/>
  <c r="U464" i="1"/>
  <c r="V464" i="1"/>
  <c r="R465" i="1"/>
  <c r="S465" i="1"/>
  <c r="U465" i="1"/>
  <c r="V465" i="1"/>
  <c r="R466" i="1"/>
  <c r="S466" i="1"/>
  <c r="U466" i="1"/>
  <c r="V466" i="1"/>
  <c r="R467" i="1"/>
  <c r="S467" i="1"/>
  <c r="U467" i="1"/>
  <c r="V467" i="1"/>
  <c r="R468" i="1"/>
  <c r="S468" i="1"/>
  <c r="U468" i="1"/>
  <c r="V468" i="1"/>
  <c r="R469" i="1"/>
  <c r="S469" i="1"/>
  <c r="U469" i="1"/>
  <c r="V469" i="1"/>
  <c r="R470" i="1"/>
  <c r="S470" i="1"/>
  <c r="U470" i="1"/>
  <c r="V470" i="1"/>
  <c r="R471" i="1"/>
  <c r="S471" i="1"/>
  <c r="U471" i="1"/>
  <c r="V471" i="1"/>
  <c r="R472" i="1"/>
  <c r="S472" i="1"/>
  <c r="U472" i="1"/>
  <c r="V472" i="1"/>
  <c r="R473" i="1"/>
  <c r="S473" i="1"/>
  <c r="U473" i="1"/>
  <c r="V473" i="1"/>
  <c r="R474" i="1"/>
  <c r="S474" i="1"/>
  <c r="U474" i="1"/>
  <c r="V474" i="1"/>
  <c r="R475" i="1"/>
  <c r="S475" i="1"/>
  <c r="U475" i="1"/>
  <c r="V475" i="1"/>
  <c r="R476" i="1"/>
  <c r="S476" i="1"/>
  <c r="U476" i="1"/>
  <c r="V476" i="1"/>
  <c r="R477" i="1"/>
  <c r="S477" i="1"/>
  <c r="U477" i="1"/>
  <c r="V477" i="1"/>
  <c r="R478" i="1"/>
  <c r="S478" i="1"/>
  <c r="U478" i="1"/>
  <c r="V478" i="1"/>
  <c r="R479" i="1"/>
  <c r="S479" i="1"/>
  <c r="U479" i="1"/>
  <c r="V479" i="1"/>
  <c r="R480" i="1"/>
  <c r="S480" i="1"/>
  <c r="U480" i="1"/>
  <c r="V480" i="1"/>
  <c r="R481" i="1"/>
  <c r="S481" i="1"/>
  <c r="U481" i="1"/>
  <c r="V481" i="1"/>
  <c r="R482" i="1"/>
  <c r="S482" i="1"/>
  <c r="U482" i="1"/>
  <c r="V482" i="1"/>
  <c r="R483" i="1"/>
  <c r="S483" i="1"/>
  <c r="U483" i="1"/>
  <c r="V483" i="1"/>
  <c r="R484" i="1"/>
  <c r="S484" i="1"/>
  <c r="U484" i="1"/>
  <c r="V484" i="1"/>
  <c r="R485" i="1"/>
  <c r="S485" i="1"/>
  <c r="U485" i="1"/>
  <c r="V485" i="1"/>
  <c r="R486" i="1"/>
  <c r="S486" i="1"/>
  <c r="U486" i="1"/>
  <c r="V486" i="1"/>
  <c r="R487" i="1"/>
  <c r="S487" i="1"/>
  <c r="U487" i="1"/>
  <c r="V487" i="1"/>
  <c r="R488" i="1"/>
  <c r="S488" i="1"/>
  <c r="U488" i="1"/>
  <c r="V488" i="1"/>
  <c r="R489" i="1"/>
  <c r="S489" i="1"/>
  <c r="U489" i="1"/>
  <c r="V489" i="1"/>
  <c r="R490" i="1"/>
  <c r="S490" i="1"/>
  <c r="U490" i="1"/>
  <c r="V490" i="1"/>
  <c r="R491" i="1"/>
  <c r="S491" i="1"/>
  <c r="U491" i="1"/>
  <c r="V491" i="1"/>
  <c r="R492" i="1"/>
  <c r="S492" i="1"/>
  <c r="U492" i="1"/>
  <c r="V492" i="1"/>
  <c r="R493" i="1"/>
  <c r="S493" i="1"/>
  <c r="U493" i="1"/>
  <c r="V493" i="1"/>
  <c r="R494" i="1"/>
  <c r="S494" i="1"/>
  <c r="U494" i="1"/>
  <c r="V494" i="1"/>
  <c r="R495" i="1"/>
  <c r="S495" i="1"/>
  <c r="U495" i="1"/>
  <c r="V495" i="1"/>
  <c r="R496" i="1"/>
  <c r="S496" i="1"/>
  <c r="U496" i="1"/>
  <c r="V496" i="1"/>
  <c r="R497" i="1"/>
  <c r="S497" i="1"/>
  <c r="U497" i="1"/>
  <c r="V497" i="1"/>
  <c r="R498" i="1"/>
  <c r="S498" i="1"/>
  <c r="U498" i="1"/>
  <c r="V498" i="1"/>
  <c r="R499" i="1"/>
  <c r="S499" i="1"/>
  <c r="U499" i="1"/>
  <c r="V499" i="1"/>
  <c r="R500" i="1"/>
  <c r="S500" i="1"/>
  <c r="U500" i="1"/>
  <c r="V500" i="1"/>
  <c r="R501" i="1"/>
  <c r="S501" i="1"/>
  <c r="U501" i="1"/>
  <c r="V501" i="1"/>
  <c r="R502" i="1"/>
  <c r="S502" i="1"/>
  <c r="U502" i="1"/>
  <c r="V502" i="1"/>
  <c r="R503" i="1"/>
  <c r="S503" i="1"/>
  <c r="U503" i="1"/>
  <c r="V503" i="1"/>
  <c r="R504" i="1"/>
  <c r="S504" i="1"/>
  <c r="U504" i="1"/>
  <c r="V504" i="1"/>
  <c r="R505" i="1"/>
  <c r="S505" i="1"/>
  <c r="U505" i="1"/>
  <c r="V505" i="1"/>
  <c r="R506" i="1"/>
  <c r="S506" i="1"/>
  <c r="U506" i="1"/>
  <c r="V506" i="1"/>
  <c r="R507" i="1"/>
  <c r="S507" i="1"/>
  <c r="U507" i="1"/>
  <c r="V507" i="1"/>
  <c r="R508" i="1"/>
  <c r="S508" i="1"/>
  <c r="U508" i="1"/>
  <c r="V508" i="1"/>
  <c r="R509" i="1"/>
  <c r="S509" i="1"/>
  <c r="U509" i="1"/>
  <c r="V509" i="1"/>
  <c r="R510" i="1"/>
  <c r="S510" i="1"/>
  <c r="U510" i="1"/>
  <c r="V510" i="1"/>
  <c r="R511" i="1"/>
  <c r="S511" i="1"/>
  <c r="U511" i="1"/>
  <c r="V511" i="1"/>
  <c r="R512" i="1"/>
  <c r="S512" i="1"/>
  <c r="U512" i="1"/>
  <c r="V512" i="1"/>
  <c r="R513" i="1"/>
  <c r="S513" i="1"/>
  <c r="U513" i="1"/>
  <c r="V513" i="1"/>
  <c r="R514" i="1"/>
  <c r="S514" i="1"/>
  <c r="U514" i="1"/>
  <c r="V514" i="1"/>
  <c r="R515" i="1"/>
  <c r="S515" i="1"/>
  <c r="U515" i="1"/>
  <c r="V515" i="1"/>
  <c r="R516" i="1"/>
  <c r="S516" i="1"/>
  <c r="U516" i="1"/>
  <c r="V516" i="1"/>
  <c r="R517" i="1"/>
  <c r="S517" i="1"/>
  <c r="U517" i="1"/>
  <c r="V517" i="1"/>
  <c r="R518" i="1"/>
  <c r="S518" i="1"/>
  <c r="U518" i="1"/>
  <c r="V518" i="1"/>
  <c r="R519" i="1"/>
  <c r="S519" i="1"/>
  <c r="U519" i="1"/>
  <c r="V519" i="1"/>
  <c r="R520" i="1"/>
  <c r="S520" i="1"/>
  <c r="U520" i="1"/>
  <c r="V520" i="1"/>
  <c r="R521" i="1"/>
  <c r="S521" i="1"/>
  <c r="U521" i="1"/>
  <c r="V521" i="1"/>
  <c r="R522" i="1"/>
  <c r="S522" i="1"/>
  <c r="U522" i="1"/>
  <c r="V522" i="1"/>
  <c r="R523" i="1"/>
  <c r="S523" i="1"/>
  <c r="U523" i="1"/>
  <c r="V523" i="1"/>
  <c r="R524" i="1"/>
  <c r="S524" i="1"/>
  <c r="U524" i="1"/>
  <c r="V524" i="1"/>
  <c r="R525" i="1"/>
  <c r="S525" i="1"/>
  <c r="U525" i="1"/>
  <c r="V525" i="1"/>
  <c r="R526" i="1"/>
  <c r="S526" i="1"/>
  <c r="U526" i="1"/>
  <c r="V526" i="1"/>
  <c r="R527" i="1"/>
  <c r="S527" i="1"/>
  <c r="U527" i="1"/>
  <c r="V527" i="1"/>
  <c r="R528" i="1"/>
  <c r="S528" i="1"/>
  <c r="U528" i="1"/>
  <c r="V528" i="1"/>
  <c r="R529" i="1"/>
  <c r="S529" i="1"/>
  <c r="U529" i="1"/>
  <c r="V529" i="1"/>
  <c r="R530" i="1"/>
  <c r="S530" i="1"/>
  <c r="U530" i="1"/>
  <c r="V530" i="1"/>
  <c r="R531" i="1"/>
  <c r="S531" i="1"/>
  <c r="U531" i="1"/>
  <c r="V531" i="1"/>
  <c r="R532" i="1"/>
  <c r="S532" i="1"/>
  <c r="U532" i="1"/>
  <c r="V532" i="1"/>
  <c r="R533" i="1"/>
  <c r="S533" i="1"/>
  <c r="U533" i="1"/>
  <c r="V533" i="1"/>
  <c r="R534" i="1"/>
  <c r="S534" i="1"/>
  <c r="U534" i="1"/>
  <c r="V534" i="1"/>
  <c r="R535" i="1"/>
  <c r="S535" i="1"/>
  <c r="U535" i="1"/>
  <c r="V535" i="1"/>
  <c r="R536" i="1"/>
  <c r="S536" i="1"/>
  <c r="U536" i="1"/>
  <c r="V536" i="1"/>
  <c r="R537" i="1"/>
  <c r="S537" i="1"/>
  <c r="U537" i="1"/>
  <c r="V537" i="1"/>
  <c r="R538" i="1"/>
  <c r="S538" i="1"/>
  <c r="U538" i="1"/>
  <c r="V538" i="1"/>
  <c r="R539" i="1"/>
  <c r="S539" i="1"/>
  <c r="U539" i="1"/>
  <c r="V539" i="1"/>
  <c r="R540" i="1"/>
  <c r="S540" i="1"/>
  <c r="U540" i="1"/>
  <c r="V540" i="1"/>
  <c r="R541" i="1"/>
  <c r="S541" i="1"/>
  <c r="U541" i="1"/>
  <c r="V541" i="1"/>
  <c r="R542" i="1"/>
  <c r="S542" i="1"/>
  <c r="U542" i="1"/>
  <c r="V542" i="1"/>
  <c r="R543" i="1"/>
  <c r="S543" i="1"/>
  <c r="U543" i="1"/>
  <c r="V543" i="1"/>
  <c r="R544" i="1"/>
  <c r="S544" i="1"/>
  <c r="U544" i="1"/>
  <c r="V544" i="1"/>
  <c r="R545" i="1"/>
  <c r="S545" i="1"/>
  <c r="U545" i="1"/>
  <c r="V545" i="1"/>
  <c r="R546" i="1"/>
  <c r="S546" i="1"/>
  <c r="U546" i="1"/>
  <c r="V546" i="1"/>
  <c r="R547" i="1"/>
  <c r="S547" i="1"/>
  <c r="U547" i="1"/>
  <c r="V547" i="1"/>
  <c r="R548" i="1"/>
  <c r="S548" i="1"/>
  <c r="U548" i="1"/>
  <c r="V548" i="1"/>
  <c r="R549" i="1"/>
  <c r="S549" i="1"/>
  <c r="U549" i="1"/>
  <c r="V549" i="1"/>
  <c r="R550" i="1"/>
  <c r="S550" i="1"/>
  <c r="U550" i="1"/>
  <c r="V550" i="1"/>
  <c r="R551" i="1"/>
  <c r="S551" i="1"/>
  <c r="U551" i="1"/>
  <c r="V551" i="1"/>
  <c r="R552" i="1"/>
  <c r="S552" i="1"/>
  <c r="U552" i="1"/>
  <c r="V552" i="1"/>
  <c r="R553" i="1"/>
  <c r="S553" i="1"/>
  <c r="U553" i="1"/>
  <c r="V553" i="1"/>
  <c r="R554" i="1"/>
  <c r="S554" i="1"/>
  <c r="U554" i="1"/>
  <c r="V554" i="1"/>
  <c r="R555" i="1"/>
  <c r="S555" i="1"/>
  <c r="U555" i="1"/>
  <c r="V555" i="1"/>
  <c r="R556" i="1"/>
  <c r="S556" i="1"/>
  <c r="U556" i="1"/>
  <c r="V556" i="1"/>
  <c r="R557" i="1"/>
  <c r="S557" i="1"/>
  <c r="U557" i="1"/>
  <c r="V557" i="1"/>
  <c r="R558" i="1"/>
  <c r="S558" i="1"/>
  <c r="U558" i="1"/>
  <c r="V558" i="1"/>
  <c r="R559" i="1"/>
  <c r="S559" i="1"/>
  <c r="U559" i="1"/>
  <c r="V559" i="1"/>
  <c r="R560" i="1"/>
  <c r="S560" i="1"/>
  <c r="U560" i="1"/>
  <c r="V560" i="1"/>
  <c r="R561" i="1"/>
  <c r="S561" i="1"/>
  <c r="U561" i="1"/>
  <c r="V561" i="1"/>
  <c r="R562" i="1"/>
  <c r="S562" i="1"/>
  <c r="U562" i="1"/>
  <c r="V562" i="1"/>
  <c r="R563" i="1"/>
  <c r="S563" i="1"/>
  <c r="U563" i="1"/>
  <c r="V563" i="1"/>
  <c r="R6" i="1"/>
  <c r="S6" i="1"/>
  <c r="U6" i="1"/>
  <c r="V6" i="1"/>
  <c r="V5" i="1"/>
  <c r="U5" i="1"/>
  <c r="S5" i="1"/>
  <c r="R5" i="1"/>
  <c r="Q5" i="1"/>
  <c r="K11" i="1"/>
  <c r="K10" i="1"/>
  <c r="K9" i="1"/>
  <c r="K8" i="1"/>
  <c r="K7" i="1"/>
  <c r="K6" i="1"/>
  <c r="K5" i="1"/>
  <c r="K4" i="1"/>
  <c r="K3" i="1"/>
  <c r="N35" i="1"/>
  <c r="X2" i="1"/>
  <c r="W2" i="1"/>
  <c r="U2" i="1"/>
  <c r="R2" i="1"/>
  <c r="Q2" i="1"/>
  <c r="T522" i="1" l="1"/>
  <c r="T416" i="1"/>
  <c r="T371" i="1"/>
  <c r="T83" i="1"/>
  <c r="T402" i="1"/>
  <c r="T492" i="1"/>
  <c r="T386" i="1"/>
  <c r="T174" i="1"/>
  <c r="T143" i="1"/>
  <c r="T281" i="1"/>
  <c r="T462" i="1"/>
  <c r="T234" i="1"/>
  <c r="T189" i="1"/>
  <c r="T99" i="1"/>
  <c r="T68" i="1"/>
  <c r="T160" i="1"/>
  <c r="T507" i="1"/>
  <c r="T446" i="1"/>
  <c r="T310" i="1"/>
  <c r="T477" i="1"/>
  <c r="T128" i="1"/>
  <c r="R6" i="95"/>
  <c r="T191" i="1"/>
  <c r="T6" i="95"/>
  <c r="S5" i="95"/>
  <c r="T5" i="95"/>
  <c r="V6" i="95"/>
  <c r="R5" i="95"/>
  <c r="T539" i="1"/>
  <c r="U5" i="95"/>
  <c r="T358" i="1"/>
  <c r="T525" i="1"/>
  <c r="T207" i="1"/>
  <c r="T252" i="1"/>
  <c r="T39" i="1"/>
  <c r="T433" i="1"/>
  <c r="T100" i="1"/>
  <c r="T86" i="1"/>
  <c r="T297" i="1"/>
  <c r="T221" i="1"/>
  <c r="T467" i="1"/>
  <c r="T56" i="1"/>
  <c r="T480" i="1"/>
  <c r="T176" i="1"/>
  <c r="T115" i="1"/>
  <c r="T404" i="1"/>
  <c r="T319" i="1"/>
  <c r="T71" i="1"/>
  <c r="T148" i="1"/>
  <c r="T363" i="1"/>
  <c r="T364" i="1"/>
  <c r="T545" i="1"/>
  <c r="T258" i="1"/>
  <c r="T257" i="1"/>
  <c r="T349" i="1"/>
  <c r="T242" i="1"/>
  <c r="T495" i="1"/>
  <c r="T448" i="1"/>
  <c r="T389" i="1"/>
  <c r="T312" i="1"/>
  <c r="T554" i="1"/>
  <c r="T236" i="1"/>
  <c r="T537" i="1"/>
  <c r="T431" i="1"/>
  <c r="T340" i="1"/>
  <c r="T325" i="1"/>
  <c r="T295" i="1"/>
  <c r="T219" i="1"/>
  <c r="T145" i="1"/>
  <c r="T113" i="1"/>
  <c r="T37" i="1"/>
  <c r="T22" i="1"/>
  <c r="T374" i="1"/>
  <c r="T54" i="1"/>
  <c r="V5" i="95"/>
  <c r="Q7" i="95"/>
  <c r="T342" i="1"/>
  <c r="T131" i="1"/>
  <c r="T316" i="1"/>
  <c r="T510" i="1"/>
  <c r="T550" i="1"/>
  <c r="T469" i="1"/>
  <c r="T136" i="1"/>
  <c r="T121" i="1"/>
  <c r="T91" i="1"/>
  <c r="T230" i="1"/>
  <c r="T439" i="1"/>
  <c r="T435" i="1"/>
  <c r="T516" i="1"/>
  <c r="T288" i="1"/>
  <c r="T273" i="1"/>
  <c r="T152" i="1"/>
  <c r="T60" i="1"/>
  <c r="T26" i="1"/>
  <c r="T368" i="1"/>
  <c r="T330" i="1"/>
  <c r="T453" i="1"/>
  <c r="T302" i="1"/>
  <c r="T451" i="1"/>
  <c r="T253" i="1"/>
  <c r="T215" i="1"/>
  <c r="T499" i="1"/>
  <c r="T406" i="1"/>
  <c r="T344" i="1"/>
  <c r="T162" i="1"/>
  <c r="T42" i="1"/>
  <c r="T47" i="1"/>
  <c r="T62" i="1"/>
  <c r="T456" i="1"/>
  <c r="T393" i="1"/>
  <c r="T547" i="1"/>
  <c r="T487" i="1"/>
  <c r="T425" i="1"/>
  <c r="T379" i="1"/>
  <c r="T334" i="1"/>
  <c r="T197" i="1"/>
  <c r="T149" i="1"/>
  <c r="T46" i="1"/>
  <c r="T362" i="1"/>
  <c r="T560" i="1"/>
  <c r="T529" i="1"/>
  <c r="T485" i="1"/>
  <c r="T455" i="1"/>
  <c r="T410" i="1"/>
  <c r="T314" i="1"/>
  <c r="T268" i="1"/>
  <c r="T213" i="1"/>
  <c r="T181" i="1"/>
  <c r="T75" i="1"/>
  <c r="T30" i="1"/>
  <c r="T426" i="1"/>
  <c r="T138" i="1"/>
  <c r="T78" i="1"/>
  <c r="T124" i="1"/>
  <c r="T530" i="1"/>
  <c r="T227" i="1"/>
  <c r="T396" i="1"/>
  <c r="T502" i="1"/>
  <c r="T28" i="1"/>
  <c r="T194" i="1"/>
  <c r="T563" i="1"/>
  <c r="T335" i="1"/>
  <c r="T472" i="1"/>
  <c r="T166" i="1"/>
  <c r="T15" i="1"/>
  <c r="T347" i="1"/>
  <c r="T225" i="1"/>
  <c r="T153" i="1"/>
  <c r="T544" i="1"/>
  <c r="T208" i="1"/>
  <c r="T199" i="1"/>
  <c r="T183" i="1"/>
  <c r="T366" i="1"/>
  <c r="T260" i="1"/>
  <c r="T92" i="1"/>
  <c r="T408" i="1"/>
  <c r="T271" i="1"/>
  <c r="T120" i="1"/>
  <c r="T422" i="1"/>
  <c r="T556" i="1"/>
  <c r="T526" i="1"/>
  <c r="T512" i="1"/>
  <c r="T483" i="1"/>
  <c r="T441" i="1"/>
  <c r="T390" i="1"/>
  <c r="T381" i="1"/>
  <c r="T376" i="1"/>
  <c r="T239" i="1"/>
  <c r="T132" i="1"/>
  <c r="T107" i="1"/>
  <c r="T102" i="1"/>
  <c r="T88" i="1"/>
  <c r="T43" i="1"/>
  <c r="T11" i="1"/>
  <c r="T532" i="1"/>
  <c r="T489" i="1"/>
  <c r="T350" i="1"/>
  <c r="T244" i="1"/>
  <c r="T559" i="1"/>
  <c r="T331" i="1"/>
  <c r="T105" i="1"/>
  <c r="T276" i="1"/>
  <c r="T180" i="1"/>
  <c r="T513" i="1"/>
  <c r="T437" i="1"/>
  <c r="T284" i="1"/>
  <c r="T256" i="1"/>
  <c r="T240" i="1"/>
  <c r="T274" i="1"/>
  <c r="T164" i="1"/>
  <c r="T157" i="1"/>
  <c r="T14" i="1"/>
  <c r="T421" i="1"/>
  <c r="T289" i="1"/>
  <c r="T211" i="1"/>
  <c r="T65" i="1"/>
  <c r="T141" i="1"/>
  <c r="T21" i="1"/>
  <c r="T294" i="1"/>
  <c r="T541" i="1"/>
  <c r="T496" i="1"/>
  <c r="T465" i="1"/>
  <c r="T359" i="1"/>
  <c r="T304" i="1"/>
  <c r="T299" i="1"/>
  <c r="T223" i="1"/>
  <c r="T168" i="1"/>
  <c r="T117" i="1"/>
  <c r="T172" i="1"/>
  <c r="T58" i="1"/>
  <c r="T397" i="1"/>
  <c r="T352" i="1"/>
  <c r="T261" i="1"/>
  <c r="T200" i="1"/>
  <c r="T32" i="1"/>
  <c r="T503" i="1"/>
  <c r="T412" i="1"/>
  <c r="T110" i="1"/>
  <c r="T79" i="1"/>
  <c r="T309" i="1"/>
  <c r="T135" i="1"/>
  <c r="T73" i="1"/>
  <c r="T430" i="1"/>
  <c r="T461" i="1"/>
  <c r="T5" i="1"/>
  <c r="T552" i="1"/>
  <c r="T520" i="1"/>
  <c r="T248" i="1"/>
  <c r="T96" i="1"/>
  <c r="T491" i="1"/>
  <c r="T475" i="1"/>
  <c r="T459" i="1"/>
  <c r="T443" i="1"/>
  <c r="T355" i="1"/>
  <c r="T323" i="1"/>
  <c r="T307" i="1"/>
  <c r="T291" i="1"/>
  <c r="T203" i="1"/>
  <c r="T187" i="1"/>
  <c r="T171" i="1"/>
  <c r="T155" i="1"/>
  <c r="T67" i="1"/>
  <c r="T51" i="1"/>
  <c r="T35" i="1"/>
  <c r="T19" i="1"/>
  <c r="T534" i="1"/>
  <c r="T518" i="1"/>
  <c r="T414" i="1"/>
  <c r="T382" i="1"/>
  <c r="T278" i="1"/>
  <c r="T246" i="1"/>
  <c r="T126" i="1"/>
  <c r="T94" i="1"/>
  <c r="T384" i="1"/>
  <c r="T264" i="1"/>
  <c r="T473" i="1"/>
  <c r="T369" i="1"/>
  <c r="T337" i="1"/>
  <c r="T321" i="1"/>
  <c r="T233" i="1"/>
  <c r="T217" i="1"/>
  <c r="T185" i="1"/>
  <c r="T81" i="1"/>
  <c r="T49" i="1"/>
  <c r="T400" i="1"/>
  <c r="T112" i="1"/>
  <c r="T505" i="1"/>
  <c r="Q6" i="1"/>
  <c r="Q7" i="1" s="1"/>
  <c r="R7" i="95" l="1"/>
  <c r="T7" i="95"/>
  <c r="U7" i="95"/>
  <c r="V7" i="95"/>
  <c r="S7" i="95"/>
  <c r="Q8" i="95"/>
  <c r="Q8" i="1"/>
  <c r="S8" i="95" l="1"/>
  <c r="V8" i="95"/>
  <c r="Q9" i="95"/>
  <c r="U8" i="95"/>
  <c r="T8" i="95"/>
  <c r="R8" i="95"/>
  <c r="Q9" i="1"/>
  <c r="Q10" i="1"/>
  <c r="T9" i="95" l="1"/>
  <c r="Q10" i="95"/>
  <c r="S9" i="95"/>
  <c r="R9" i="95"/>
  <c r="V9" i="95"/>
  <c r="U9" i="95"/>
  <c r="Q11" i="1"/>
  <c r="U10" i="95" l="1"/>
  <c r="T10" i="95"/>
  <c r="V10" i="95"/>
  <c r="S10" i="95"/>
  <c r="R10" i="95"/>
  <c r="Q11" i="95"/>
  <c r="Q12" i="1"/>
  <c r="V11" i="95" l="1"/>
  <c r="S11" i="95"/>
  <c r="Q12" i="95"/>
  <c r="U11" i="95"/>
  <c r="T11" i="95"/>
  <c r="R11" i="95"/>
  <c r="Q13" i="1"/>
  <c r="V12" i="95" l="1"/>
  <c r="T12" i="95"/>
  <c r="S12" i="95"/>
  <c r="R12" i="95"/>
  <c r="U12" i="95"/>
  <c r="Q13" i="95"/>
  <c r="Q14" i="1"/>
  <c r="R13" i="95" l="1"/>
  <c r="Q14" i="95"/>
  <c r="V13" i="95"/>
  <c r="U13" i="95"/>
  <c r="T13" i="95"/>
  <c r="S13" i="95"/>
  <c r="Q15" i="1"/>
  <c r="T14" i="95" l="1"/>
  <c r="S14" i="95"/>
  <c r="R14" i="95"/>
  <c r="Q15" i="95"/>
  <c r="V14" i="95"/>
  <c r="U14" i="95"/>
  <c r="Q16" i="1"/>
  <c r="V15" i="95" l="1"/>
  <c r="Q16" i="95"/>
  <c r="T15" i="95"/>
  <c r="S15" i="95"/>
  <c r="U15" i="95"/>
  <c r="R15" i="95"/>
  <c r="Q17" i="1"/>
  <c r="R16" i="95" l="1"/>
  <c r="Q17" i="95"/>
  <c r="V16" i="95"/>
  <c r="U16" i="95"/>
  <c r="T16" i="95"/>
  <c r="S16" i="95"/>
  <c r="Q18" i="1"/>
  <c r="R17" i="95" l="1"/>
  <c r="T17" i="95"/>
  <c r="V17" i="95"/>
  <c r="U17" i="95"/>
  <c r="S17" i="95"/>
  <c r="Q18" i="95"/>
  <c r="Q19" i="1"/>
  <c r="T18" i="95" l="1"/>
  <c r="Q19" i="95"/>
  <c r="V18" i="95"/>
  <c r="U18" i="95"/>
  <c r="S18" i="95"/>
  <c r="R18" i="95"/>
  <c r="Q20" i="1"/>
  <c r="V19" i="95" l="1"/>
  <c r="T19" i="95"/>
  <c r="S19" i="95"/>
  <c r="R19" i="95"/>
  <c r="Q20" i="95"/>
  <c r="U19" i="95"/>
  <c r="Q21" i="1"/>
  <c r="T20" i="95" l="1"/>
  <c r="V20" i="95"/>
  <c r="Q21" i="95"/>
  <c r="U20" i="95"/>
  <c r="S20" i="95"/>
  <c r="R20" i="95"/>
  <c r="Q22" i="1"/>
  <c r="R21" i="95" l="1"/>
  <c r="Q22" i="95"/>
  <c r="S21" i="95"/>
  <c r="V21" i="95"/>
  <c r="U21" i="95"/>
  <c r="T21" i="95"/>
  <c r="Q23" i="1"/>
  <c r="T22" i="95" l="1"/>
  <c r="Q23" i="95"/>
  <c r="S22" i="95"/>
  <c r="V22" i="95"/>
  <c r="U22" i="95"/>
  <c r="R22" i="95"/>
  <c r="Q24" i="1"/>
  <c r="V23" i="95" l="1"/>
  <c r="T23" i="95"/>
  <c r="Q24" i="95"/>
  <c r="U23" i="95"/>
  <c r="S23" i="95"/>
  <c r="R23" i="95"/>
  <c r="Q25" i="1"/>
  <c r="Q25" i="95" l="1"/>
  <c r="U24" i="95"/>
  <c r="S24" i="95"/>
  <c r="R24" i="95"/>
  <c r="T24" i="95"/>
  <c r="V24" i="95"/>
  <c r="Q26" i="1"/>
  <c r="R25" i="95" l="1"/>
  <c r="Q26" i="95"/>
  <c r="V25" i="95"/>
  <c r="U25" i="95"/>
  <c r="T25" i="95"/>
  <c r="S25" i="95"/>
  <c r="Q27" i="1"/>
  <c r="T26" i="95" l="1"/>
  <c r="U26" i="95"/>
  <c r="S26" i="95"/>
  <c r="R26" i="95"/>
  <c r="Q27" i="95"/>
  <c r="V26" i="95"/>
  <c r="Q28" i="1"/>
  <c r="V27" i="95" l="1"/>
  <c r="U27" i="95"/>
  <c r="T27" i="95"/>
  <c r="Q28" i="95"/>
  <c r="S27" i="95"/>
  <c r="R27" i="95"/>
  <c r="Q29" i="1"/>
  <c r="R28" i="95" l="1"/>
  <c r="S28" i="95"/>
  <c r="Q29" i="95"/>
  <c r="V28" i="95"/>
  <c r="U28" i="95"/>
  <c r="T28" i="95"/>
  <c r="Q30" i="1"/>
  <c r="R29" i="95" l="1"/>
  <c r="U29" i="95"/>
  <c r="Q30" i="95"/>
  <c r="V29" i="95"/>
  <c r="T29" i="95"/>
  <c r="S29" i="95"/>
  <c r="Q31" i="1"/>
  <c r="T30" i="95" l="1"/>
  <c r="Q31" i="95"/>
  <c r="V30" i="95"/>
  <c r="U30" i="95"/>
  <c r="S30" i="95"/>
  <c r="R30" i="95"/>
  <c r="Q32" i="1"/>
  <c r="V31" i="95" l="1"/>
  <c r="R31" i="95"/>
  <c r="U31" i="95"/>
  <c r="S31" i="95"/>
  <c r="T31" i="95"/>
  <c r="Q32" i="95"/>
  <c r="Q33" i="1"/>
  <c r="U32" i="95" l="1"/>
  <c r="Q33" i="95"/>
  <c r="V32" i="95"/>
  <c r="T32" i="95"/>
  <c r="S32" i="95"/>
  <c r="R32" i="95"/>
  <c r="Q34" i="1"/>
  <c r="R33" i="95" l="1"/>
  <c r="T33" i="95"/>
  <c r="S33" i="95"/>
  <c r="Q34" i="95"/>
  <c r="V33" i="95"/>
  <c r="U33" i="95"/>
  <c r="Q35" i="1"/>
  <c r="T34" i="95" l="1"/>
  <c r="R34" i="95"/>
  <c r="Q35" i="95"/>
  <c r="V34" i="95"/>
  <c r="U34" i="95"/>
  <c r="S34" i="95"/>
  <c r="Q36" i="1"/>
  <c r="U35" i="95" l="1"/>
  <c r="T35" i="95"/>
  <c r="Q36" i="95"/>
  <c r="V35" i="95"/>
  <c r="R35" i="95"/>
  <c r="S35" i="95"/>
  <c r="Q37" i="1"/>
  <c r="Q37" i="95" l="1"/>
  <c r="U36" i="95"/>
  <c r="S36" i="95"/>
  <c r="R36" i="95"/>
  <c r="T36" i="95"/>
  <c r="V36" i="95"/>
  <c r="Q38" i="1"/>
  <c r="R37" i="95" l="1"/>
  <c r="Q38" i="95"/>
  <c r="V37" i="95"/>
  <c r="U37" i="95"/>
  <c r="T37" i="95"/>
  <c r="S37" i="95"/>
  <c r="Q39" i="1"/>
  <c r="S38" i="95" l="1"/>
  <c r="U38" i="95"/>
  <c r="T38" i="95"/>
  <c r="R38" i="95"/>
  <c r="Q39" i="95"/>
  <c r="V38" i="95"/>
  <c r="Q40" i="1"/>
  <c r="U39" i="95" l="1"/>
  <c r="V39" i="95"/>
  <c r="T39" i="95"/>
  <c r="Q40" i="95"/>
  <c r="S39" i="95"/>
  <c r="R39" i="95"/>
  <c r="Q41" i="1"/>
  <c r="Q41" i="95" l="1"/>
  <c r="R40" i="95"/>
  <c r="S40" i="95"/>
  <c r="V40" i="95"/>
  <c r="U40" i="95"/>
  <c r="T40" i="95"/>
  <c r="Q42" i="1"/>
  <c r="U41" i="95" l="1"/>
  <c r="Q42" i="95"/>
  <c r="V41" i="95"/>
  <c r="T41" i="95"/>
  <c r="S41" i="95"/>
  <c r="R41" i="95"/>
  <c r="Q43" i="1"/>
  <c r="S42" i="95" l="1"/>
  <c r="Q43" i="95"/>
  <c r="V42" i="95"/>
  <c r="U42" i="95"/>
  <c r="R42" i="95"/>
  <c r="T42" i="95"/>
  <c r="Q44" i="1"/>
  <c r="U43" i="95" l="1"/>
  <c r="R43" i="95"/>
  <c r="V43" i="95"/>
  <c r="S43" i="95"/>
  <c r="T43" i="95"/>
  <c r="Q44" i="95"/>
  <c r="Q45" i="1"/>
  <c r="Q45" i="95" l="1"/>
  <c r="U44" i="95"/>
  <c r="V44" i="95"/>
  <c r="T44" i="95"/>
  <c r="S44" i="95"/>
  <c r="R44" i="95"/>
  <c r="Q46" i="1"/>
  <c r="T45" i="95" l="1"/>
  <c r="S45" i="95"/>
  <c r="R45" i="95"/>
  <c r="Q46" i="95"/>
  <c r="V45" i="95"/>
  <c r="U45" i="95"/>
  <c r="Q47" i="1"/>
  <c r="S46" i="95" l="1"/>
  <c r="R46" i="95"/>
  <c r="V46" i="95"/>
  <c r="U46" i="95"/>
  <c r="Q47" i="95"/>
  <c r="T46" i="95"/>
  <c r="Q48" i="1"/>
  <c r="U47" i="95" l="1"/>
  <c r="V47" i="95"/>
  <c r="R47" i="95"/>
  <c r="Q48" i="95"/>
  <c r="T47" i="95"/>
  <c r="S47" i="95"/>
  <c r="Q49" i="1"/>
  <c r="Q49" i="95" l="1"/>
  <c r="V48" i="95"/>
  <c r="U48" i="95"/>
  <c r="T48" i="95"/>
  <c r="S48" i="95"/>
  <c r="R48" i="95"/>
  <c r="Q50" i="1"/>
  <c r="S49" i="95" l="1"/>
  <c r="Q50" i="95"/>
  <c r="V49" i="95"/>
  <c r="U49" i="95"/>
  <c r="R49" i="95"/>
  <c r="T49" i="95"/>
  <c r="Q51" i="1"/>
  <c r="S50" i="95" l="1"/>
  <c r="V50" i="95"/>
  <c r="U50" i="95"/>
  <c r="R50" i="95"/>
  <c r="T50" i="95"/>
  <c r="Q51" i="95"/>
  <c r="Q52" i="1"/>
  <c r="U51" i="95" l="1"/>
  <c r="Q52" i="95"/>
  <c r="V51" i="95"/>
  <c r="T51" i="95"/>
  <c r="S51" i="95"/>
  <c r="R51" i="95"/>
  <c r="Q53" i="1"/>
  <c r="Q53" i="95" l="1"/>
  <c r="S52" i="95"/>
  <c r="T52" i="95"/>
  <c r="R52" i="95"/>
  <c r="U52" i="95"/>
  <c r="V52" i="95"/>
  <c r="Q54" i="1"/>
  <c r="V53" i="95" l="1"/>
  <c r="T53" i="95"/>
  <c r="Q54" i="95"/>
  <c r="U53" i="95"/>
  <c r="S53" i="95"/>
  <c r="R53" i="95"/>
  <c r="Q55" i="1"/>
  <c r="S54" i="95" l="1"/>
  <c r="R54" i="95"/>
  <c r="Q55" i="95"/>
  <c r="V54" i="95"/>
  <c r="U54" i="95"/>
  <c r="T54" i="95"/>
  <c r="Q56" i="1"/>
  <c r="U55" i="95" l="1"/>
  <c r="S55" i="95"/>
  <c r="Q56" i="95"/>
  <c r="T55" i="95"/>
  <c r="V55" i="95"/>
  <c r="R55" i="95"/>
  <c r="Q57" i="1"/>
  <c r="Q57" i="95" l="1"/>
  <c r="V56" i="95"/>
  <c r="U56" i="95"/>
  <c r="T56" i="95"/>
  <c r="R56" i="95"/>
  <c r="S56" i="95"/>
  <c r="Q58" i="1"/>
  <c r="U57" i="95" l="1"/>
  <c r="S57" i="95"/>
  <c r="R57" i="95"/>
  <c r="T57" i="95"/>
  <c r="V57" i="95"/>
  <c r="Q58" i="95"/>
  <c r="Q59" i="1"/>
  <c r="S58" i="95" l="1"/>
  <c r="T58" i="95"/>
  <c r="V58" i="95"/>
  <c r="Q59" i="95"/>
  <c r="U58" i="95"/>
  <c r="R58" i="95"/>
  <c r="Q60" i="1"/>
  <c r="U59" i="95" l="1"/>
  <c r="Q60" i="95"/>
  <c r="S59" i="95"/>
  <c r="R59" i="95"/>
  <c r="T59" i="95"/>
  <c r="V59" i="95"/>
  <c r="Q61" i="1"/>
  <c r="Q61" i="95" l="1"/>
  <c r="U60" i="95"/>
  <c r="V60" i="95"/>
  <c r="T60" i="95"/>
  <c r="S60" i="95"/>
  <c r="R60" i="95"/>
  <c r="Q62" i="1"/>
  <c r="T61" i="95" l="1"/>
  <c r="R61" i="95"/>
  <c r="Q62" i="95"/>
  <c r="V61" i="95"/>
  <c r="U61" i="95"/>
  <c r="S61" i="95"/>
  <c r="Q63" i="1"/>
  <c r="S62" i="95" l="1"/>
  <c r="Q63" i="95"/>
  <c r="V62" i="95"/>
  <c r="T62" i="95"/>
  <c r="R62" i="95"/>
  <c r="U62" i="95"/>
  <c r="Q64" i="1"/>
  <c r="U63" i="95" l="1"/>
  <c r="Q64" i="95"/>
  <c r="V63" i="95"/>
  <c r="T63" i="95"/>
  <c r="R63" i="95"/>
  <c r="S63" i="95"/>
  <c r="Q65" i="1"/>
  <c r="Q65" i="95" l="1"/>
  <c r="T64" i="95"/>
  <c r="U64" i="95"/>
  <c r="S64" i="95"/>
  <c r="R64" i="95"/>
  <c r="V64" i="95"/>
  <c r="Q66" i="1"/>
  <c r="Q66" i="95" l="1"/>
  <c r="V65" i="95"/>
  <c r="U65" i="95"/>
  <c r="T65" i="95"/>
  <c r="S65" i="95"/>
  <c r="R65" i="95"/>
  <c r="Q67" i="1"/>
  <c r="S66" i="95" l="1"/>
  <c r="T66" i="95"/>
  <c r="R66" i="95"/>
  <c r="Q67" i="95"/>
  <c r="V66" i="95"/>
  <c r="U66" i="95"/>
  <c r="Q68" i="1"/>
  <c r="U67" i="95" l="1"/>
  <c r="T67" i="95"/>
  <c r="S67" i="95"/>
  <c r="Q68" i="95"/>
  <c r="V67" i="95"/>
  <c r="R67" i="95"/>
  <c r="Q69" i="1"/>
  <c r="Q69" i="95" l="1"/>
  <c r="R68" i="95"/>
  <c r="V68" i="95"/>
  <c r="U68" i="95"/>
  <c r="T68" i="95"/>
  <c r="S68" i="95"/>
  <c r="Q70" i="1"/>
  <c r="R69" i="95" l="1"/>
  <c r="V69" i="95"/>
  <c r="S69" i="95"/>
  <c r="U69" i="95"/>
  <c r="T69" i="95"/>
  <c r="Q70" i="95"/>
  <c r="Q71" i="1"/>
  <c r="S70" i="95" l="1"/>
  <c r="U70" i="95"/>
  <c r="Q71" i="95"/>
  <c r="V70" i="95"/>
  <c r="T70" i="95"/>
  <c r="R70" i="95"/>
  <c r="Q72" i="1"/>
  <c r="U71" i="95" l="1"/>
  <c r="T71" i="95"/>
  <c r="R71" i="95"/>
  <c r="S71" i="95"/>
  <c r="Q72" i="95"/>
  <c r="V71" i="95"/>
  <c r="Q73" i="1"/>
  <c r="Q73" i="95" l="1"/>
  <c r="R72" i="95"/>
  <c r="U72" i="95"/>
  <c r="V72" i="95"/>
  <c r="T72" i="95"/>
  <c r="S72" i="95"/>
  <c r="Q74" i="1"/>
  <c r="U73" i="95" l="1"/>
  <c r="S73" i="95"/>
  <c r="R73" i="95"/>
  <c r="Q74" i="95"/>
  <c r="V73" i="95"/>
  <c r="T73" i="95"/>
  <c r="Q75" i="1"/>
  <c r="S74" i="95" l="1"/>
  <c r="Q75" i="95"/>
  <c r="U74" i="95"/>
  <c r="T74" i="95"/>
  <c r="V74" i="95"/>
  <c r="R74" i="95"/>
  <c r="Q76" i="1"/>
  <c r="U75" i="95" l="1"/>
  <c r="R75" i="95"/>
  <c r="Q76" i="95"/>
  <c r="V75" i="95"/>
  <c r="T75" i="95"/>
  <c r="S75" i="95"/>
  <c r="Q77" i="1"/>
  <c r="Q77" i="95" l="1"/>
  <c r="U76" i="95"/>
  <c r="V76" i="95"/>
  <c r="T76" i="95"/>
  <c r="S76" i="95"/>
  <c r="R76" i="95"/>
  <c r="Q78" i="1"/>
  <c r="V77" i="95" l="1"/>
  <c r="Q78" i="95"/>
  <c r="U77" i="95"/>
  <c r="T77" i="95"/>
  <c r="R77" i="95"/>
  <c r="S77" i="95"/>
  <c r="Q79" i="1"/>
  <c r="S78" i="95" l="1"/>
  <c r="R78" i="95"/>
  <c r="U78" i="95"/>
  <c r="T78" i="95"/>
  <c r="Q79" i="95"/>
  <c r="V78" i="95"/>
  <c r="Q80" i="1"/>
  <c r="U79" i="95" l="1"/>
  <c r="V79" i="95"/>
  <c r="Q80" i="95"/>
  <c r="T79" i="95"/>
  <c r="S79" i="95"/>
  <c r="R79" i="95"/>
  <c r="Q81" i="1"/>
  <c r="Q81" i="95" l="1"/>
  <c r="S80" i="95"/>
  <c r="R80" i="95"/>
  <c r="V80" i="95"/>
  <c r="T80" i="95"/>
  <c r="U80" i="95"/>
  <c r="Q82" i="1"/>
  <c r="S81" i="95" l="1"/>
  <c r="Q82" i="95"/>
  <c r="T81" i="95"/>
  <c r="V81" i="95"/>
  <c r="U81" i="95"/>
  <c r="R81" i="95"/>
  <c r="Q83" i="1"/>
  <c r="S82" i="95" l="1"/>
  <c r="V82" i="95"/>
  <c r="Q83" i="95"/>
  <c r="U82" i="95"/>
  <c r="T82" i="95"/>
  <c r="R82" i="95"/>
  <c r="Q84" i="1"/>
  <c r="U83" i="95" l="1"/>
  <c r="V83" i="95"/>
  <c r="S83" i="95"/>
  <c r="T83" i="95"/>
  <c r="R83" i="95"/>
  <c r="Q84" i="95"/>
  <c r="Q85" i="1"/>
  <c r="Q85" i="95" l="1"/>
  <c r="S84" i="95"/>
  <c r="V84" i="95"/>
  <c r="U84" i="95"/>
  <c r="T84" i="95"/>
  <c r="R84" i="95"/>
  <c r="Q86" i="1"/>
  <c r="V85" i="95" l="1"/>
  <c r="T85" i="95"/>
  <c r="S85" i="95"/>
  <c r="R85" i="95"/>
  <c r="Q86" i="95"/>
  <c r="U85" i="95"/>
  <c r="Q87" i="1"/>
  <c r="S86" i="95" l="1"/>
  <c r="V86" i="95"/>
  <c r="U86" i="95"/>
  <c r="Q87" i="95"/>
  <c r="T86" i="95"/>
  <c r="R86" i="95"/>
  <c r="Q88" i="1"/>
  <c r="U87" i="95" l="1"/>
  <c r="S87" i="95"/>
  <c r="R87" i="95"/>
  <c r="Q88" i="95"/>
  <c r="V87" i="95"/>
  <c r="T87" i="95"/>
  <c r="Q89" i="1"/>
  <c r="Q89" i="95" l="1"/>
  <c r="V88" i="95"/>
  <c r="S88" i="95"/>
  <c r="U88" i="95"/>
  <c r="T88" i="95"/>
  <c r="R88" i="95"/>
  <c r="Q90" i="1"/>
  <c r="R89" i="95" l="1"/>
  <c r="Q90" i="95"/>
  <c r="V89" i="95"/>
  <c r="U89" i="95"/>
  <c r="T89" i="95"/>
  <c r="S89" i="95"/>
  <c r="Q91" i="1"/>
  <c r="S90" i="95" l="1"/>
  <c r="T90" i="95"/>
  <c r="V90" i="95"/>
  <c r="R90" i="95"/>
  <c r="U90" i="95"/>
  <c r="Q91" i="95"/>
  <c r="Q92" i="1"/>
  <c r="U91" i="95" l="1"/>
  <c r="Q92" i="95"/>
  <c r="V91" i="95"/>
  <c r="T91" i="95"/>
  <c r="S91" i="95"/>
  <c r="R91" i="95"/>
  <c r="Q93" i="1"/>
  <c r="Q93" i="95" l="1"/>
  <c r="T92" i="95"/>
  <c r="S92" i="95"/>
  <c r="R92" i="95"/>
  <c r="V92" i="95"/>
  <c r="U92" i="95"/>
  <c r="Q94" i="1"/>
  <c r="T93" i="95" l="1"/>
  <c r="V93" i="95"/>
  <c r="U93" i="95"/>
  <c r="Q94" i="95"/>
  <c r="S93" i="95"/>
  <c r="R93" i="95"/>
  <c r="Q95" i="1"/>
  <c r="S94" i="95" l="1"/>
  <c r="Q95" i="95"/>
  <c r="R94" i="95"/>
  <c r="V94" i="95"/>
  <c r="T94" i="95"/>
  <c r="U94" i="95"/>
  <c r="Q96" i="1"/>
  <c r="U95" i="95" l="1"/>
  <c r="Q96" i="95"/>
  <c r="S95" i="95"/>
  <c r="V95" i="95"/>
  <c r="T95" i="95"/>
  <c r="R95" i="95"/>
  <c r="Q97" i="1"/>
  <c r="Q97" i="95" l="1"/>
  <c r="T96" i="95"/>
  <c r="V96" i="95"/>
  <c r="U96" i="95"/>
  <c r="S96" i="95"/>
  <c r="R96" i="95"/>
  <c r="Q98" i="1"/>
  <c r="Q98" i="95" l="1"/>
  <c r="U97" i="95"/>
  <c r="S97" i="95"/>
  <c r="T97" i="95"/>
  <c r="R97" i="95"/>
  <c r="V97" i="95"/>
  <c r="Q99" i="1"/>
  <c r="S98" i="95" l="1"/>
  <c r="V98" i="95"/>
  <c r="Q99" i="95"/>
  <c r="U98" i="95"/>
  <c r="T98" i="95"/>
  <c r="R98" i="95"/>
  <c r="Q100" i="1"/>
  <c r="V99" i="95" l="1"/>
  <c r="U99" i="95"/>
  <c r="T99" i="95"/>
  <c r="S99" i="95"/>
  <c r="R99" i="95"/>
  <c r="Q100" i="95"/>
  <c r="Q101" i="1"/>
  <c r="V100" i="95" l="1"/>
  <c r="U100" i="95"/>
  <c r="Q101" i="95"/>
  <c r="T100" i="95"/>
  <c r="S100" i="95"/>
  <c r="R100" i="95"/>
  <c r="Q102" i="1"/>
  <c r="R101" i="95" l="1"/>
  <c r="S101" i="95"/>
  <c r="T101" i="95"/>
  <c r="U101" i="95"/>
  <c r="Q102" i="95"/>
  <c r="V101" i="95"/>
  <c r="Q103" i="1"/>
  <c r="T102" i="95" l="1"/>
  <c r="V102" i="95"/>
  <c r="Q103" i="95"/>
  <c r="U102" i="95"/>
  <c r="S102" i="95"/>
  <c r="R102" i="95"/>
  <c r="Q104" i="1"/>
  <c r="V103" i="95" l="1"/>
  <c r="R103" i="95"/>
  <c r="T103" i="95"/>
  <c r="S103" i="95"/>
  <c r="Q104" i="95"/>
  <c r="U103" i="95"/>
  <c r="Q105" i="1"/>
  <c r="S104" i="95" l="1"/>
  <c r="V104" i="95"/>
  <c r="Q105" i="95"/>
  <c r="U104" i="95"/>
  <c r="T104" i="95"/>
  <c r="R104" i="95"/>
  <c r="Q106" i="1"/>
  <c r="R105" i="95" l="1"/>
  <c r="V105" i="95"/>
  <c r="T105" i="95"/>
  <c r="S105" i="95"/>
  <c r="U105" i="95"/>
  <c r="Q106" i="95"/>
  <c r="Q107" i="1"/>
  <c r="T106" i="95" l="1"/>
  <c r="U106" i="95"/>
  <c r="Q107" i="95"/>
  <c r="V106" i="95"/>
  <c r="S106" i="95"/>
  <c r="R106" i="95"/>
  <c r="Q108" i="1"/>
  <c r="V107" i="95" l="1"/>
  <c r="S107" i="95"/>
  <c r="T107" i="95"/>
  <c r="R107" i="95"/>
  <c r="Q108" i="95"/>
  <c r="U107" i="95"/>
  <c r="Q109" i="1"/>
  <c r="V108" i="95" l="1"/>
  <c r="S108" i="95"/>
  <c r="Q109" i="95"/>
  <c r="U108" i="95"/>
  <c r="T108" i="95"/>
  <c r="R108" i="95"/>
  <c r="Q110" i="1"/>
  <c r="R109" i="95" l="1"/>
  <c r="Q110" i="95"/>
  <c r="T109" i="95"/>
  <c r="S109" i="95"/>
  <c r="U109" i="95"/>
  <c r="V109" i="95"/>
  <c r="Q111" i="1"/>
  <c r="T110" i="95" l="1"/>
  <c r="S110" i="95"/>
  <c r="V110" i="95"/>
  <c r="Q111" i="95"/>
  <c r="U110" i="95"/>
  <c r="R110" i="95"/>
  <c r="Q112" i="1"/>
  <c r="V111" i="95" l="1"/>
  <c r="Q112" i="95"/>
  <c r="U111" i="95"/>
  <c r="S111" i="95"/>
  <c r="R111" i="95"/>
  <c r="T111" i="95"/>
  <c r="Q113" i="1"/>
  <c r="V112" i="95" l="1"/>
  <c r="Q113" i="95"/>
  <c r="U112" i="95"/>
  <c r="T112" i="95"/>
  <c r="S112" i="95"/>
  <c r="R112" i="95"/>
  <c r="Q114" i="1"/>
  <c r="R113" i="95" l="1"/>
  <c r="T113" i="95"/>
  <c r="U113" i="95"/>
  <c r="S113" i="95"/>
  <c r="V113" i="95"/>
  <c r="Q114" i="95"/>
  <c r="Q115" i="1"/>
  <c r="T114" i="95" l="1"/>
  <c r="Q115" i="95"/>
  <c r="V114" i="95"/>
  <c r="U114" i="95"/>
  <c r="S114" i="95"/>
  <c r="R114" i="95"/>
  <c r="Q116" i="1"/>
  <c r="V115" i="95" l="1"/>
  <c r="S115" i="95"/>
  <c r="T115" i="95"/>
  <c r="R115" i="95"/>
  <c r="U115" i="95"/>
  <c r="Q116" i="95"/>
  <c r="Q117" i="1"/>
  <c r="T116" i="95" l="1"/>
  <c r="Q117" i="95"/>
  <c r="U116" i="95"/>
  <c r="V116" i="95"/>
  <c r="S116" i="95"/>
  <c r="R116" i="95"/>
  <c r="Q118" i="1"/>
  <c r="R117" i="95" l="1"/>
  <c r="Q118" i="95"/>
  <c r="T117" i="95"/>
  <c r="S117" i="95"/>
  <c r="V117" i="95"/>
  <c r="U117" i="95"/>
  <c r="Q119" i="1"/>
  <c r="T118" i="95" l="1"/>
  <c r="V118" i="95"/>
  <c r="Q119" i="95"/>
  <c r="U118" i="95"/>
  <c r="S118" i="95"/>
  <c r="R118" i="95"/>
  <c r="Q120" i="1"/>
  <c r="V119" i="95" l="1"/>
  <c r="T119" i="95"/>
  <c r="S119" i="95"/>
  <c r="R119" i="95"/>
  <c r="Q120" i="95"/>
  <c r="U119" i="95"/>
  <c r="Q121" i="1"/>
  <c r="Q121" i="95" l="1"/>
  <c r="T120" i="95"/>
  <c r="V120" i="95"/>
  <c r="U120" i="95"/>
  <c r="S120" i="95"/>
  <c r="R120" i="95"/>
  <c r="Q122" i="1"/>
  <c r="R121" i="95" l="1"/>
  <c r="T121" i="95"/>
  <c r="S121" i="95"/>
  <c r="Q122" i="95"/>
  <c r="U121" i="95"/>
  <c r="V121" i="95"/>
  <c r="Q123" i="1"/>
  <c r="T122" i="95" l="1"/>
  <c r="U122" i="95"/>
  <c r="R122" i="95"/>
  <c r="Q123" i="95"/>
  <c r="V122" i="95"/>
  <c r="S122" i="95"/>
  <c r="Q124" i="1"/>
  <c r="V123" i="95" l="1"/>
  <c r="Q124" i="95"/>
  <c r="S123" i="95"/>
  <c r="R123" i="95"/>
  <c r="U123" i="95"/>
  <c r="T123" i="95"/>
  <c r="Q125" i="1"/>
  <c r="R124" i="95" l="1"/>
  <c r="U124" i="95"/>
  <c r="Q125" i="95"/>
  <c r="V124" i="95"/>
  <c r="T124" i="95"/>
  <c r="S124" i="95"/>
  <c r="Q126" i="1"/>
  <c r="R125" i="95" l="1"/>
  <c r="U125" i="95"/>
  <c r="V125" i="95"/>
  <c r="S125" i="95"/>
  <c r="T125" i="95"/>
  <c r="Q126" i="95"/>
  <c r="Q127" i="1"/>
  <c r="T126" i="95" l="1"/>
  <c r="V126" i="95"/>
  <c r="U126" i="95"/>
  <c r="Q127" i="95"/>
  <c r="S126" i="95"/>
  <c r="R126" i="95"/>
  <c r="Q128" i="1"/>
  <c r="V127" i="95" l="1"/>
  <c r="R127" i="95"/>
  <c r="T127" i="95"/>
  <c r="S127" i="95"/>
  <c r="Q128" i="95"/>
  <c r="U127" i="95"/>
  <c r="Q129" i="1"/>
  <c r="U128" i="95" l="1"/>
  <c r="V128" i="95"/>
  <c r="Q129" i="95"/>
  <c r="T128" i="95"/>
  <c r="S128" i="95"/>
  <c r="R128" i="95"/>
  <c r="Q130" i="1"/>
  <c r="R129" i="95" l="1"/>
  <c r="S129" i="95"/>
  <c r="T129" i="95"/>
  <c r="Q130" i="95"/>
  <c r="U129" i="95"/>
  <c r="V129" i="95"/>
  <c r="Q131" i="1"/>
  <c r="T130" i="95" l="1"/>
  <c r="R130" i="95"/>
  <c r="Q131" i="95"/>
  <c r="V130" i="95"/>
  <c r="U130" i="95"/>
  <c r="S130" i="95"/>
  <c r="Q132" i="1"/>
  <c r="V131" i="95" l="1"/>
  <c r="U131" i="95"/>
  <c r="S131" i="95"/>
  <c r="R131" i="95"/>
  <c r="Q132" i="95"/>
  <c r="T131" i="95"/>
  <c r="Q133" i="1"/>
  <c r="U132" i="95" l="1"/>
  <c r="T132" i="95"/>
  <c r="Q133" i="95"/>
  <c r="V132" i="95"/>
  <c r="S132" i="95"/>
  <c r="R132" i="95"/>
  <c r="Q134" i="1"/>
  <c r="R133" i="95" l="1"/>
  <c r="S133" i="95"/>
  <c r="T133" i="95"/>
  <c r="Q134" i="95"/>
  <c r="V133" i="95"/>
  <c r="U133" i="95"/>
  <c r="Q135" i="1"/>
  <c r="T134" i="95" l="1"/>
  <c r="V134" i="95"/>
  <c r="S134" i="95"/>
  <c r="Q135" i="95"/>
  <c r="U134" i="95"/>
  <c r="R134" i="95"/>
  <c r="Q136" i="1"/>
  <c r="V135" i="95" l="1"/>
  <c r="S135" i="95"/>
  <c r="R135" i="95"/>
  <c r="Q136" i="95"/>
  <c r="U135" i="95"/>
  <c r="T135" i="95"/>
  <c r="Q137" i="1"/>
  <c r="S136" i="95" l="1"/>
  <c r="R136" i="95"/>
  <c r="U136" i="95"/>
  <c r="Q137" i="95"/>
  <c r="V136" i="95"/>
  <c r="T136" i="95"/>
  <c r="Q138" i="1"/>
  <c r="R137" i="95" l="1"/>
  <c r="V137" i="95"/>
  <c r="Q138" i="95"/>
  <c r="S137" i="95"/>
  <c r="T137" i="95"/>
  <c r="U137" i="95"/>
  <c r="Q139" i="1"/>
  <c r="T138" i="95" l="1"/>
  <c r="U138" i="95"/>
  <c r="Q139" i="95"/>
  <c r="V138" i="95"/>
  <c r="S138" i="95"/>
  <c r="R138" i="95"/>
  <c r="Q140" i="1"/>
  <c r="V139" i="95" l="1"/>
  <c r="S139" i="95"/>
  <c r="U139" i="95"/>
  <c r="R139" i="95"/>
  <c r="Q140" i="95"/>
  <c r="T139" i="95"/>
  <c r="Q141" i="1"/>
  <c r="V140" i="95" l="1"/>
  <c r="U140" i="95"/>
  <c r="T140" i="95"/>
  <c r="Q141" i="95"/>
  <c r="S140" i="95"/>
  <c r="R140" i="95"/>
  <c r="Q142" i="1"/>
  <c r="R141" i="95" l="1"/>
  <c r="T141" i="95"/>
  <c r="S141" i="95"/>
  <c r="Q142" i="95"/>
  <c r="U141" i="95"/>
  <c r="V141" i="95"/>
  <c r="Q143" i="1"/>
  <c r="T142" i="95" l="1"/>
  <c r="S142" i="95"/>
  <c r="Q143" i="95"/>
  <c r="V142" i="95"/>
  <c r="U142" i="95"/>
  <c r="R142" i="95"/>
  <c r="Q144" i="1"/>
  <c r="V143" i="95" l="1"/>
  <c r="Q144" i="95"/>
  <c r="R143" i="95"/>
  <c r="S143" i="95"/>
  <c r="U143" i="95"/>
  <c r="T143" i="95"/>
  <c r="Q145" i="1"/>
  <c r="V144" i="95" l="1"/>
  <c r="T144" i="95"/>
  <c r="Q145" i="95"/>
  <c r="U144" i="95"/>
  <c r="S144" i="95"/>
  <c r="R144" i="95"/>
  <c r="Q146" i="1"/>
  <c r="R145" i="95" l="1"/>
  <c r="T145" i="95"/>
  <c r="S145" i="95"/>
  <c r="Q146" i="95"/>
  <c r="U145" i="95"/>
  <c r="V145" i="95"/>
  <c r="Q147" i="1"/>
  <c r="T146" i="95" l="1"/>
  <c r="Q147" i="95"/>
  <c r="U146" i="95"/>
  <c r="V146" i="95"/>
  <c r="S146" i="95"/>
  <c r="R146" i="95"/>
  <c r="Q148" i="1"/>
  <c r="V147" i="95" l="1"/>
  <c r="S147" i="95"/>
  <c r="R147" i="95"/>
  <c r="Q148" i="95"/>
  <c r="U147" i="95"/>
  <c r="T147" i="95"/>
  <c r="Q149" i="1"/>
  <c r="T148" i="95" l="1"/>
  <c r="S148" i="95"/>
  <c r="U148" i="95"/>
  <c r="Q149" i="95"/>
  <c r="V148" i="95"/>
  <c r="R148" i="95"/>
  <c r="Q150" i="1"/>
  <c r="R149" i="95" l="1"/>
  <c r="Q150" i="95"/>
  <c r="S149" i="95"/>
  <c r="V149" i="95"/>
  <c r="U149" i="95"/>
  <c r="T149" i="95"/>
  <c r="Q151" i="1"/>
  <c r="T150" i="95" l="1"/>
  <c r="R150" i="95"/>
  <c r="V150" i="95"/>
  <c r="U150" i="95"/>
  <c r="Q151" i="95"/>
  <c r="S150" i="95"/>
  <c r="Q152" i="1"/>
  <c r="V151" i="95" l="1"/>
  <c r="T151" i="95"/>
  <c r="Q152" i="95"/>
  <c r="R151" i="95"/>
  <c r="U151" i="95"/>
  <c r="S151" i="95"/>
  <c r="Q153" i="1"/>
  <c r="Q153" i="95" l="1"/>
  <c r="T152" i="95"/>
  <c r="V152" i="95"/>
  <c r="U152" i="95"/>
  <c r="S152" i="95"/>
  <c r="R152" i="95"/>
  <c r="Q154" i="1"/>
  <c r="R153" i="95" l="1"/>
  <c r="U153" i="95"/>
  <c r="S153" i="95"/>
  <c r="Q154" i="95"/>
  <c r="T153" i="95"/>
  <c r="V153" i="95"/>
  <c r="Q155" i="1"/>
  <c r="T154" i="95" l="1"/>
  <c r="U154" i="95"/>
  <c r="V154" i="95"/>
  <c r="S154" i="95"/>
  <c r="Q155" i="95"/>
  <c r="R154" i="95"/>
  <c r="Q156" i="1"/>
  <c r="V155" i="95" l="1"/>
  <c r="S155" i="95"/>
  <c r="R155" i="95"/>
  <c r="Q156" i="95"/>
  <c r="U155" i="95"/>
  <c r="T155" i="95"/>
  <c r="Q157" i="1"/>
  <c r="R156" i="95" l="1"/>
  <c r="Q157" i="95"/>
  <c r="T156" i="95"/>
  <c r="V156" i="95"/>
  <c r="U156" i="95"/>
  <c r="S156" i="95"/>
  <c r="Q158" i="1"/>
  <c r="R157" i="95" l="1"/>
  <c r="U157" i="95"/>
  <c r="S157" i="95"/>
  <c r="Q158" i="95"/>
  <c r="V157" i="95"/>
  <c r="T157" i="95"/>
  <c r="Q159" i="1"/>
  <c r="T158" i="95" l="1"/>
  <c r="V158" i="95"/>
  <c r="U158" i="95"/>
  <c r="S158" i="95"/>
  <c r="Q159" i="95"/>
  <c r="R158" i="95"/>
  <c r="Q160" i="1"/>
  <c r="V159" i="95" l="1"/>
  <c r="R159" i="95"/>
  <c r="S159" i="95"/>
  <c r="Q160" i="95"/>
  <c r="U159" i="95"/>
  <c r="T159" i="95"/>
  <c r="Q161" i="1"/>
  <c r="U160" i="95" l="1"/>
  <c r="T160" i="95"/>
  <c r="S160" i="95"/>
  <c r="Q161" i="95"/>
  <c r="V160" i="95"/>
  <c r="R160" i="95"/>
  <c r="Q162" i="1"/>
  <c r="R161" i="95" l="1"/>
  <c r="S161" i="95"/>
  <c r="Q162" i="95"/>
  <c r="V161" i="95"/>
  <c r="T161" i="95"/>
  <c r="U161" i="95"/>
  <c r="Q163" i="1"/>
  <c r="T162" i="95" l="1"/>
  <c r="R162" i="95"/>
  <c r="S162" i="95"/>
  <c r="V162" i="95"/>
  <c r="U162" i="95"/>
  <c r="Q163" i="95"/>
  <c r="Q164" i="1"/>
  <c r="V163" i="95" l="1"/>
  <c r="U163" i="95"/>
  <c r="R163" i="95"/>
  <c r="Q164" i="95"/>
  <c r="T163" i="95"/>
  <c r="S163" i="95"/>
  <c r="Q165" i="1"/>
  <c r="R164" i="95" l="1"/>
  <c r="Q165" i="95"/>
  <c r="V164" i="95"/>
  <c r="U164" i="95"/>
  <c r="T164" i="95"/>
  <c r="S164" i="95"/>
  <c r="Q166" i="1"/>
  <c r="R165" i="95" l="1"/>
  <c r="S165" i="95"/>
  <c r="V165" i="95"/>
  <c r="Q166" i="95"/>
  <c r="U165" i="95"/>
  <c r="T165" i="95"/>
  <c r="Q167" i="1"/>
  <c r="T166" i="95" l="1"/>
  <c r="V166" i="95"/>
  <c r="U166" i="95"/>
  <c r="S166" i="95"/>
  <c r="Q167" i="95"/>
  <c r="R166" i="95"/>
  <c r="Q168" i="1"/>
  <c r="V167" i="95" l="1"/>
  <c r="T167" i="95"/>
  <c r="R167" i="95"/>
  <c r="Q168" i="95"/>
  <c r="U167" i="95"/>
  <c r="S167" i="95"/>
  <c r="Q169" i="1"/>
  <c r="S168" i="95" l="1"/>
  <c r="Q169" i="95"/>
  <c r="U168" i="95"/>
  <c r="T168" i="95"/>
  <c r="V168" i="95"/>
  <c r="R168" i="95"/>
  <c r="Q170" i="1"/>
  <c r="R169" i="95" l="1"/>
  <c r="V169" i="95"/>
  <c r="S169" i="95"/>
  <c r="Q170" i="95"/>
  <c r="T169" i="95"/>
  <c r="U169" i="95"/>
  <c r="Q171" i="1"/>
  <c r="T170" i="95" l="1"/>
  <c r="Q171" i="95"/>
  <c r="S170" i="95"/>
  <c r="V170" i="95"/>
  <c r="U170" i="95"/>
  <c r="R170" i="95"/>
  <c r="Q172" i="1"/>
  <c r="V171" i="95" l="1"/>
  <c r="S171" i="95"/>
  <c r="R171" i="95"/>
  <c r="Q172" i="95"/>
  <c r="U171" i="95"/>
  <c r="T171" i="95"/>
  <c r="Q173" i="1"/>
  <c r="V172" i="95" l="1"/>
  <c r="U172" i="95"/>
  <c r="T172" i="95"/>
  <c r="S172" i="95"/>
  <c r="Q173" i="95"/>
  <c r="R172" i="95"/>
  <c r="Q174" i="1"/>
  <c r="R173" i="95" l="1"/>
  <c r="S173" i="95"/>
  <c r="Q174" i="95"/>
  <c r="V173" i="95"/>
  <c r="U173" i="95"/>
  <c r="T173" i="95"/>
  <c r="Q175" i="1"/>
  <c r="T174" i="95" l="1"/>
  <c r="S174" i="95"/>
  <c r="U174" i="95"/>
  <c r="R174" i="95"/>
  <c r="Q175" i="95"/>
  <c r="V174" i="95"/>
  <c r="Q176" i="1"/>
  <c r="V175" i="95" l="1"/>
  <c r="Q176" i="95"/>
  <c r="R175" i="95"/>
  <c r="U175" i="95"/>
  <c r="T175" i="95"/>
  <c r="S175" i="95"/>
  <c r="Q177" i="1"/>
  <c r="S176" i="95" l="1"/>
  <c r="Q177" i="95"/>
  <c r="U176" i="95"/>
  <c r="T176" i="95"/>
  <c r="V176" i="95"/>
  <c r="R176" i="95"/>
  <c r="Q178" i="1"/>
  <c r="R177" i="95" l="1"/>
  <c r="T177" i="95"/>
  <c r="Q178" i="95"/>
  <c r="V177" i="95"/>
  <c r="S177" i="95"/>
  <c r="U177" i="95"/>
  <c r="Q179" i="1"/>
  <c r="T178" i="95" l="1"/>
  <c r="Q179" i="95"/>
  <c r="S178" i="95"/>
  <c r="V178" i="95"/>
  <c r="U178" i="95"/>
  <c r="R178" i="95"/>
  <c r="Q180" i="1"/>
  <c r="V179" i="95" l="1"/>
  <c r="U179" i="95"/>
  <c r="R179" i="95"/>
  <c r="Q180" i="95"/>
  <c r="T179" i="95"/>
  <c r="S179" i="95"/>
  <c r="Q181" i="1"/>
  <c r="T180" i="95" l="1"/>
  <c r="Q181" i="95"/>
  <c r="S180" i="95"/>
  <c r="V180" i="95"/>
  <c r="U180" i="95"/>
  <c r="R180" i="95"/>
  <c r="Q182" i="1"/>
  <c r="R181" i="95" l="1"/>
  <c r="Q182" i="95"/>
  <c r="T181" i="95"/>
  <c r="V181" i="95"/>
  <c r="U181" i="95"/>
  <c r="S181" i="95"/>
  <c r="Q183" i="1"/>
  <c r="U182" i="95" l="1"/>
  <c r="S182" i="95"/>
  <c r="V182" i="95"/>
  <c r="Q183" i="95"/>
  <c r="T182" i="95"/>
  <c r="R182" i="95"/>
  <c r="Q184" i="1"/>
  <c r="Q184" i="95" l="1"/>
  <c r="U183" i="95"/>
  <c r="T183" i="95"/>
  <c r="S183" i="95"/>
  <c r="R183" i="95"/>
  <c r="V183" i="95"/>
  <c r="Q185" i="1"/>
  <c r="Q185" i="95" l="1"/>
  <c r="T184" i="95"/>
  <c r="R184" i="95"/>
  <c r="V184" i="95"/>
  <c r="U184" i="95"/>
  <c r="S184" i="95"/>
  <c r="Q186" i="1"/>
  <c r="S185" i="95" l="1"/>
  <c r="Q186" i="95"/>
  <c r="V185" i="95"/>
  <c r="R185" i="95"/>
  <c r="U185" i="95"/>
  <c r="T185" i="95"/>
  <c r="Q187" i="1"/>
  <c r="U186" i="95" l="1"/>
  <c r="S186" i="95"/>
  <c r="R186" i="95"/>
  <c r="T186" i="95"/>
  <c r="V186" i="95"/>
  <c r="Q187" i="95"/>
  <c r="Q188" i="1"/>
  <c r="Q188" i="95" l="1"/>
  <c r="U187" i="95"/>
  <c r="T187" i="95"/>
  <c r="V187" i="95"/>
  <c r="S187" i="95"/>
  <c r="R187" i="95"/>
  <c r="Q189" i="1"/>
  <c r="Q189" i="95" l="1"/>
  <c r="R188" i="95"/>
  <c r="S188" i="95"/>
  <c r="T188" i="95"/>
  <c r="V188" i="95"/>
  <c r="U188" i="95"/>
  <c r="Q190" i="1"/>
  <c r="S189" i="95" l="1"/>
  <c r="V189" i="95"/>
  <c r="Q190" i="95"/>
  <c r="U189" i="95"/>
  <c r="T189" i="95"/>
  <c r="R189" i="95"/>
  <c r="Q191" i="1"/>
  <c r="U190" i="95" l="1"/>
  <c r="S190" i="95"/>
  <c r="R190" i="95"/>
  <c r="V190" i="95"/>
  <c r="Q191" i="95"/>
  <c r="T190" i="95"/>
  <c r="Q192" i="1"/>
  <c r="Q192" i="95" l="1"/>
  <c r="U191" i="95"/>
  <c r="T191" i="95"/>
  <c r="S191" i="95"/>
  <c r="R191" i="95"/>
  <c r="V191" i="95"/>
  <c r="Q193" i="1"/>
  <c r="Q193" i="95" l="1"/>
  <c r="S192" i="95"/>
  <c r="V192" i="95"/>
  <c r="U192" i="95"/>
  <c r="T192" i="95"/>
  <c r="R192" i="95"/>
  <c r="Q194" i="1"/>
  <c r="S193" i="95" l="1"/>
  <c r="T193" i="95"/>
  <c r="Q194" i="95"/>
  <c r="R193" i="95"/>
  <c r="V193" i="95"/>
  <c r="U193" i="95"/>
  <c r="Q195" i="1"/>
  <c r="U194" i="95" l="1"/>
  <c r="S194" i="95"/>
  <c r="R194" i="95"/>
  <c r="Q195" i="95"/>
  <c r="V194" i="95"/>
  <c r="T194" i="95"/>
  <c r="Q196" i="1"/>
  <c r="Q196" i="95" l="1"/>
  <c r="U195" i="95"/>
  <c r="R195" i="95"/>
  <c r="S195" i="95"/>
  <c r="V195" i="95"/>
  <c r="T195" i="95"/>
  <c r="Q197" i="1"/>
  <c r="Q197" i="95" l="1"/>
  <c r="V196" i="95"/>
  <c r="S196" i="95"/>
  <c r="U196" i="95"/>
  <c r="T196" i="95"/>
  <c r="R196" i="95"/>
  <c r="Q198" i="1"/>
  <c r="S197" i="95" l="1"/>
  <c r="U197" i="95"/>
  <c r="Q198" i="95"/>
  <c r="V197" i="95"/>
  <c r="R197" i="95"/>
  <c r="T197" i="95"/>
  <c r="Q199" i="1"/>
  <c r="U198" i="95" l="1"/>
  <c r="S198" i="95"/>
  <c r="V198" i="95"/>
  <c r="R198" i="95"/>
  <c r="Q199" i="95"/>
  <c r="T198" i="95"/>
  <c r="Q200" i="1"/>
  <c r="Q200" i="95" l="1"/>
  <c r="U199" i="95"/>
  <c r="V199" i="95"/>
  <c r="S199" i="95"/>
  <c r="R199" i="95"/>
  <c r="T199" i="95"/>
  <c r="Q201" i="1"/>
  <c r="Q201" i="95" l="1"/>
  <c r="T200" i="95"/>
  <c r="S200" i="95"/>
  <c r="V200" i="95"/>
  <c r="U200" i="95"/>
  <c r="R200" i="95"/>
  <c r="Q202" i="1"/>
  <c r="S201" i="95" l="1"/>
  <c r="U201" i="95"/>
  <c r="Q202" i="95"/>
  <c r="R201" i="95"/>
  <c r="V201" i="95"/>
  <c r="T201" i="95"/>
  <c r="Q203" i="1"/>
  <c r="U202" i="95" l="1"/>
  <c r="T202" i="95"/>
  <c r="S202" i="95"/>
  <c r="R202" i="95"/>
  <c r="V202" i="95"/>
  <c r="Q203" i="95"/>
  <c r="Q204" i="1"/>
  <c r="Q204" i="95" l="1"/>
  <c r="V203" i="95"/>
  <c r="U203" i="95"/>
  <c r="T203" i="95"/>
  <c r="S203" i="95"/>
  <c r="R203" i="95"/>
  <c r="Q205" i="1"/>
  <c r="Q205" i="95" l="1"/>
  <c r="T204" i="95"/>
  <c r="V204" i="95"/>
  <c r="R204" i="95"/>
  <c r="U204" i="95"/>
  <c r="S204" i="95"/>
  <c r="Q206" i="1"/>
  <c r="S205" i="95" l="1"/>
  <c r="R205" i="95"/>
  <c r="T205" i="95"/>
  <c r="Q206" i="95"/>
  <c r="V205" i="95"/>
  <c r="U205" i="95"/>
  <c r="Q207" i="1"/>
  <c r="U206" i="95" l="1"/>
  <c r="T206" i="95"/>
  <c r="S206" i="95"/>
  <c r="V206" i="95"/>
  <c r="R206" i="95"/>
  <c r="Q207" i="95"/>
  <c r="Q208" i="1"/>
  <c r="Q208" i="95" l="1"/>
  <c r="V207" i="95"/>
  <c r="U207" i="95"/>
  <c r="T207" i="95"/>
  <c r="S207" i="95"/>
  <c r="R207" i="95"/>
  <c r="Q209" i="1"/>
  <c r="Q209" i="95" l="1"/>
  <c r="U208" i="95"/>
  <c r="V208" i="95"/>
  <c r="T208" i="95"/>
  <c r="S208" i="95"/>
  <c r="R208" i="95"/>
  <c r="Q210" i="1"/>
  <c r="S209" i="95" l="1"/>
  <c r="R209" i="95"/>
  <c r="Q210" i="95"/>
  <c r="V209" i="95"/>
  <c r="T209" i="95"/>
  <c r="U209" i="95"/>
  <c r="Q211" i="1"/>
  <c r="U210" i="95" l="1"/>
  <c r="T210" i="95"/>
  <c r="S210" i="95"/>
  <c r="Q211" i="95"/>
  <c r="R210" i="95"/>
  <c r="V210" i="95"/>
  <c r="Q212" i="1"/>
  <c r="Q212" i="95" l="1"/>
  <c r="V211" i="95"/>
  <c r="U211" i="95"/>
  <c r="S211" i="95"/>
  <c r="R211" i="95"/>
  <c r="T211" i="95"/>
  <c r="Q213" i="1"/>
  <c r="Q213" i="95" l="1"/>
  <c r="V212" i="95"/>
  <c r="T212" i="95"/>
  <c r="S212" i="95"/>
  <c r="U212" i="95"/>
  <c r="R212" i="95"/>
  <c r="Q214" i="1"/>
  <c r="S213" i="95" l="1"/>
  <c r="R213" i="95"/>
  <c r="V213" i="95"/>
  <c r="Q214" i="95"/>
  <c r="U213" i="95"/>
  <c r="T213" i="95"/>
  <c r="Q215" i="1"/>
  <c r="U214" i="95" l="1"/>
  <c r="T214" i="95"/>
  <c r="S214" i="95"/>
  <c r="Q215" i="95"/>
  <c r="V214" i="95"/>
  <c r="R214" i="95"/>
  <c r="Q216" i="1"/>
  <c r="Q216" i="95" l="1"/>
  <c r="V215" i="95"/>
  <c r="U215" i="95"/>
  <c r="R215" i="95"/>
  <c r="T215" i="95"/>
  <c r="S215" i="95"/>
  <c r="Q217" i="1"/>
  <c r="Q217" i="95" l="1"/>
  <c r="V216" i="95"/>
  <c r="S216" i="95"/>
  <c r="U216" i="95"/>
  <c r="T216" i="95"/>
  <c r="R216" i="95"/>
  <c r="Q218" i="1"/>
  <c r="S217" i="95" l="1"/>
  <c r="R217" i="95"/>
  <c r="T217" i="95"/>
  <c r="U217" i="95"/>
  <c r="Q218" i="95"/>
  <c r="V217" i="95"/>
  <c r="Q219" i="1"/>
  <c r="U218" i="95" l="1"/>
  <c r="T218" i="95"/>
  <c r="S218" i="95"/>
  <c r="V218" i="95"/>
  <c r="R218" i="95"/>
  <c r="Q219" i="95"/>
  <c r="Q220" i="1"/>
  <c r="Q220" i="95" l="1"/>
  <c r="V219" i="95"/>
  <c r="U219" i="95"/>
  <c r="S219" i="95"/>
  <c r="T219" i="95"/>
  <c r="R219" i="95"/>
  <c r="Q221" i="1"/>
  <c r="Q221" i="95" l="1"/>
  <c r="R220" i="95"/>
  <c r="V220" i="95"/>
  <c r="S220" i="95"/>
  <c r="U220" i="95"/>
  <c r="T220" i="95"/>
  <c r="Q222" i="1"/>
  <c r="S221" i="95" l="1"/>
  <c r="R221" i="95"/>
  <c r="U221" i="95"/>
  <c r="Q222" i="95"/>
  <c r="V221" i="95"/>
  <c r="T221" i="95"/>
  <c r="Q223" i="1"/>
  <c r="U222" i="95" l="1"/>
  <c r="T222" i="95"/>
  <c r="S222" i="95"/>
  <c r="R222" i="95"/>
  <c r="Q223" i="95"/>
  <c r="V222" i="95"/>
  <c r="Q224" i="1"/>
  <c r="Q224" i="95" l="1"/>
  <c r="V223" i="95"/>
  <c r="U223" i="95"/>
  <c r="T223" i="95"/>
  <c r="S223" i="95"/>
  <c r="R223" i="95"/>
  <c r="Q225" i="1"/>
  <c r="Q225" i="95" l="1"/>
  <c r="U224" i="95"/>
  <c r="T224" i="95"/>
  <c r="S224" i="95"/>
  <c r="R224" i="95"/>
  <c r="V224" i="95"/>
  <c r="Q226" i="1"/>
  <c r="S225" i="95" l="1"/>
  <c r="R225" i="95"/>
  <c r="V225" i="95"/>
  <c r="Q226" i="95"/>
  <c r="U225" i="95"/>
  <c r="T225" i="95"/>
  <c r="Q227" i="1"/>
  <c r="U226" i="95" l="1"/>
  <c r="T226" i="95"/>
  <c r="S226" i="95"/>
  <c r="Q227" i="95"/>
  <c r="V226" i="95"/>
  <c r="R226" i="95"/>
  <c r="Q228" i="1"/>
  <c r="Q228" i="95" l="1"/>
  <c r="V227" i="95"/>
  <c r="U227" i="95"/>
  <c r="R227" i="95"/>
  <c r="S227" i="95"/>
  <c r="T227" i="95"/>
  <c r="Q229" i="1"/>
  <c r="Q229" i="95" l="1"/>
  <c r="R228" i="95"/>
  <c r="T228" i="95"/>
  <c r="U228" i="95"/>
  <c r="S228" i="95"/>
  <c r="V228" i="95"/>
  <c r="Q230" i="1"/>
  <c r="S229" i="95" l="1"/>
  <c r="R229" i="95"/>
  <c r="Q230" i="95"/>
  <c r="U229" i="95"/>
  <c r="T229" i="95"/>
  <c r="V229" i="95"/>
  <c r="Q231" i="1"/>
  <c r="U230" i="95" l="1"/>
  <c r="T230" i="95"/>
  <c r="S230" i="95"/>
  <c r="Q231" i="95"/>
  <c r="V230" i="95"/>
  <c r="R230" i="95"/>
  <c r="Q232" i="1"/>
  <c r="Q232" i="95" l="1"/>
  <c r="V231" i="95"/>
  <c r="U231" i="95"/>
  <c r="T231" i="95"/>
  <c r="S231" i="95"/>
  <c r="R231" i="95"/>
  <c r="Q233" i="1"/>
  <c r="Q233" i="95" l="1"/>
  <c r="S232" i="95"/>
  <c r="R232" i="95"/>
  <c r="V232" i="95"/>
  <c r="U232" i="95"/>
  <c r="T232" i="95"/>
  <c r="Q234" i="1"/>
  <c r="S233" i="95" l="1"/>
  <c r="R233" i="95"/>
  <c r="Q234" i="95"/>
  <c r="T233" i="95"/>
  <c r="U233" i="95"/>
  <c r="V233" i="95"/>
  <c r="Q235" i="1"/>
  <c r="U234" i="95" l="1"/>
  <c r="T234" i="95"/>
  <c r="S234" i="95"/>
  <c r="R234" i="95"/>
  <c r="V234" i="95"/>
  <c r="Q235" i="95"/>
  <c r="Q236" i="1"/>
  <c r="Q236" i="95" l="1"/>
  <c r="V235" i="95"/>
  <c r="U235" i="95"/>
  <c r="T235" i="95"/>
  <c r="S235" i="95"/>
  <c r="R235" i="95"/>
  <c r="Q237" i="1"/>
  <c r="Q237" i="95" l="1"/>
  <c r="T236" i="95"/>
  <c r="V236" i="95"/>
  <c r="U236" i="95"/>
  <c r="R236" i="95"/>
  <c r="S236" i="95"/>
  <c r="Q238" i="1"/>
  <c r="S237" i="95" l="1"/>
  <c r="R237" i="95"/>
  <c r="Q238" i="95"/>
  <c r="U237" i="95"/>
  <c r="V237" i="95"/>
  <c r="T237" i="95"/>
  <c r="Q239" i="1"/>
  <c r="U238" i="95" l="1"/>
  <c r="T238" i="95"/>
  <c r="S238" i="95"/>
  <c r="V238" i="95"/>
  <c r="Q239" i="95"/>
  <c r="R238" i="95"/>
  <c r="Q240" i="1"/>
  <c r="Q240" i="95" l="1"/>
  <c r="V239" i="95"/>
  <c r="U239" i="95"/>
  <c r="S239" i="95"/>
  <c r="R239" i="95"/>
  <c r="T239" i="95"/>
  <c r="Q241" i="1"/>
  <c r="Q241" i="95" l="1"/>
  <c r="U240" i="95"/>
  <c r="T240" i="95"/>
  <c r="V240" i="95"/>
  <c r="S240" i="95"/>
  <c r="R240" i="95"/>
  <c r="Q242" i="1"/>
  <c r="S241" i="95" l="1"/>
  <c r="R241" i="95"/>
  <c r="V241" i="95"/>
  <c r="U241" i="95"/>
  <c r="T241" i="95"/>
  <c r="Q242" i="95"/>
  <c r="Q243" i="1"/>
  <c r="U242" i="95" l="1"/>
  <c r="T242" i="95"/>
  <c r="S242" i="95"/>
  <c r="Q243" i="95"/>
  <c r="R242" i="95"/>
  <c r="V242" i="95"/>
  <c r="Q244" i="1"/>
  <c r="Q244" i="95" l="1"/>
  <c r="V243" i="95"/>
  <c r="U243" i="95"/>
  <c r="R243" i="95"/>
  <c r="T243" i="95"/>
  <c r="S243" i="95"/>
  <c r="Q245" i="1"/>
  <c r="Q245" i="95" l="1"/>
  <c r="V244" i="95"/>
  <c r="S244" i="95"/>
  <c r="R244" i="95"/>
  <c r="U244" i="95"/>
  <c r="T244" i="95"/>
  <c r="Q246" i="1"/>
  <c r="S245" i="95" l="1"/>
  <c r="R245" i="95"/>
  <c r="U245" i="95"/>
  <c r="T245" i="95"/>
  <c r="Q246" i="95"/>
  <c r="V245" i="95"/>
  <c r="Q247" i="1"/>
  <c r="U246" i="95" l="1"/>
  <c r="T246" i="95"/>
  <c r="S246" i="95"/>
  <c r="V246" i="95"/>
  <c r="R246" i="95"/>
  <c r="Q247" i="95"/>
  <c r="Q248" i="1"/>
  <c r="Q248" i="95" l="1"/>
  <c r="V247" i="95"/>
  <c r="U247" i="95"/>
  <c r="R247" i="95"/>
  <c r="S247" i="95"/>
  <c r="T247" i="95"/>
  <c r="Q249" i="1"/>
  <c r="Q249" i="95" l="1"/>
  <c r="V248" i="95"/>
  <c r="U248" i="95"/>
  <c r="R248" i="95"/>
  <c r="T248" i="95"/>
  <c r="S248" i="95"/>
  <c r="Q250" i="1"/>
  <c r="S249" i="95" l="1"/>
  <c r="R249" i="95"/>
  <c r="T249" i="95"/>
  <c r="U249" i="95"/>
  <c r="V249" i="95"/>
  <c r="Q250" i="95"/>
  <c r="Q251" i="1"/>
  <c r="U250" i="95" l="1"/>
  <c r="T250" i="95"/>
  <c r="S250" i="95"/>
  <c r="R250" i="95"/>
  <c r="Q251" i="95"/>
  <c r="V250" i="95"/>
  <c r="Q252" i="1"/>
  <c r="Q252" i="95" l="1"/>
  <c r="V251" i="95"/>
  <c r="U251" i="95"/>
  <c r="S251" i="95"/>
  <c r="T251" i="95"/>
  <c r="R251" i="95"/>
  <c r="Q253" i="1"/>
  <c r="Q253" i="95" l="1"/>
  <c r="U252" i="95"/>
  <c r="V252" i="95"/>
  <c r="T252" i="95"/>
  <c r="S252" i="95"/>
  <c r="R252" i="95"/>
  <c r="Q254" i="1"/>
  <c r="S253" i="95" l="1"/>
  <c r="R253" i="95"/>
  <c r="U253" i="95"/>
  <c r="Q254" i="95"/>
  <c r="V253" i="95"/>
  <c r="T253" i="95"/>
  <c r="Q255" i="1"/>
  <c r="U254" i="95" l="1"/>
  <c r="T254" i="95"/>
  <c r="S254" i="95"/>
  <c r="R254" i="95"/>
  <c r="Q255" i="95"/>
  <c r="V254" i="95"/>
  <c r="Q256" i="1"/>
  <c r="Q256" i="95" l="1"/>
  <c r="V255" i="95"/>
  <c r="U255" i="95"/>
  <c r="T255" i="95"/>
  <c r="R255" i="95"/>
  <c r="S255" i="95"/>
  <c r="Q257" i="1"/>
  <c r="Q257" i="95" l="1"/>
  <c r="T256" i="95"/>
  <c r="S256" i="95"/>
  <c r="V256" i="95"/>
  <c r="R256" i="95"/>
  <c r="U256" i="95"/>
  <c r="Q258" i="1"/>
  <c r="S257" i="95" l="1"/>
  <c r="R257" i="95"/>
  <c r="V257" i="95"/>
  <c r="U257" i="95"/>
  <c r="Q258" i="95"/>
  <c r="T257" i="95"/>
  <c r="Q259" i="1"/>
  <c r="U258" i="95" l="1"/>
  <c r="T258" i="95"/>
  <c r="S258" i="95"/>
  <c r="Q259" i="95"/>
  <c r="V258" i="95"/>
  <c r="R258" i="95"/>
  <c r="Q260" i="1"/>
  <c r="Q260" i="95" l="1"/>
  <c r="V259" i="95"/>
  <c r="U259" i="95"/>
  <c r="T259" i="95"/>
  <c r="S259" i="95"/>
  <c r="R259" i="95"/>
  <c r="Q261" i="1"/>
  <c r="Q261" i="95" l="1"/>
  <c r="R260" i="95"/>
  <c r="V260" i="95"/>
  <c r="S260" i="95"/>
  <c r="U260" i="95"/>
  <c r="T260" i="95"/>
  <c r="Q262" i="1"/>
  <c r="S261" i="95" l="1"/>
  <c r="R261" i="95"/>
  <c r="Q262" i="95"/>
  <c r="T261" i="95"/>
  <c r="V261" i="95"/>
  <c r="U261" i="95"/>
  <c r="Q263" i="1"/>
  <c r="U262" i="95" l="1"/>
  <c r="T262" i="95"/>
  <c r="S262" i="95"/>
  <c r="V262" i="95"/>
  <c r="Q263" i="95"/>
  <c r="R262" i="95"/>
  <c r="Q264" i="1"/>
  <c r="Q264" i="95" l="1"/>
  <c r="V263" i="95"/>
  <c r="U263" i="95"/>
  <c r="T263" i="95"/>
  <c r="S263" i="95"/>
  <c r="R263" i="95"/>
  <c r="Q265" i="1"/>
  <c r="Q265" i="95" l="1"/>
  <c r="S264" i="95"/>
  <c r="V264" i="95"/>
  <c r="U264" i="95"/>
  <c r="T264" i="95"/>
  <c r="R264" i="95"/>
  <c r="Q266" i="1"/>
  <c r="S265" i="95" l="1"/>
  <c r="R265" i="95"/>
  <c r="Q266" i="95"/>
  <c r="V265" i="95"/>
  <c r="T265" i="95"/>
  <c r="U265" i="95"/>
  <c r="Q267" i="1"/>
  <c r="U266" i="95" l="1"/>
  <c r="T266" i="95"/>
  <c r="S266" i="95"/>
  <c r="R266" i="95"/>
  <c r="Q267" i="95"/>
  <c r="V266" i="95"/>
  <c r="Q268" i="1"/>
  <c r="Q268" i="95" l="1"/>
  <c r="V267" i="95"/>
  <c r="U267" i="95"/>
  <c r="S267" i="95"/>
  <c r="T267" i="95"/>
  <c r="R267" i="95"/>
  <c r="Q269" i="1"/>
  <c r="Q269" i="95" l="1"/>
  <c r="T268" i="95"/>
  <c r="U268" i="95"/>
  <c r="S268" i="95"/>
  <c r="V268" i="95"/>
  <c r="R268" i="95"/>
  <c r="Q270" i="1"/>
  <c r="S269" i="95" l="1"/>
  <c r="R269" i="95"/>
  <c r="V269" i="95"/>
  <c r="T269" i="95"/>
  <c r="Q270" i="95"/>
  <c r="U269" i="95"/>
  <c r="Q271" i="1"/>
  <c r="U270" i="95" l="1"/>
  <c r="T270" i="95"/>
  <c r="S270" i="95"/>
  <c r="V270" i="95"/>
  <c r="Q271" i="95"/>
  <c r="R270" i="95"/>
  <c r="Q272" i="1"/>
  <c r="Q272" i="95" l="1"/>
  <c r="V271" i="95"/>
  <c r="U271" i="95"/>
  <c r="R271" i="95"/>
  <c r="T271" i="95"/>
  <c r="S271" i="95"/>
  <c r="Q273" i="1"/>
  <c r="Q273" i="95" l="1"/>
  <c r="U272" i="95"/>
  <c r="S272" i="95"/>
  <c r="T272" i="95"/>
  <c r="V272" i="95"/>
  <c r="R272" i="95"/>
  <c r="Q274" i="1"/>
  <c r="S273" i="95" l="1"/>
  <c r="R273" i="95"/>
  <c r="U273" i="95"/>
  <c r="T273" i="95"/>
  <c r="V273" i="95"/>
  <c r="Q274" i="95"/>
  <c r="Q275" i="1"/>
  <c r="U274" i="95" l="1"/>
  <c r="T274" i="95"/>
  <c r="S274" i="95"/>
  <c r="Q275" i="95"/>
  <c r="V274" i="95"/>
  <c r="R274" i="95"/>
  <c r="Q276" i="1"/>
  <c r="Q276" i="95" l="1"/>
  <c r="V275" i="95"/>
  <c r="U275" i="95"/>
  <c r="T275" i="95"/>
  <c r="S275" i="95"/>
  <c r="R275" i="95"/>
  <c r="Q277" i="1"/>
  <c r="Q277" i="95" l="1"/>
  <c r="V276" i="95"/>
  <c r="R276" i="95"/>
  <c r="T276" i="95"/>
  <c r="S276" i="95"/>
  <c r="U276" i="95"/>
  <c r="Q278" i="1"/>
  <c r="S277" i="95" l="1"/>
  <c r="R277" i="95"/>
  <c r="Q278" i="95"/>
  <c r="T277" i="95"/>
  <c r="V277" i="95"/>
  <c r="U277" i="95"/>
  <c r="Q279" i="1"/>
  <c r="U278" i="95" l="1"/>
  <c r="T278" i="95"/>
  <c r="S278" i="95"/>
  <c r="R278" i="95"/>
  <c r="Q279" i="95"/>
  <c r="V278" i="95"/>
  <c r="Q280" i="1"/>
  <c r="Q280" i="95" l="1"/>
  <c r="V279" i="95"/>
  <c r="U279" i="95"/>
  <c r="R279" i="95"/>
  <c r="T279" i="95"/>
  <c r="S279" i="95"/>
  <c r="Q281" i="1"/>
  <c r="Q281" i="95" l="1"/>
  <c r="U280" i="95"/>
  <c r="T280" i="95"/>
  <c r="S280" i="95"/>
  <c r="V280" i="95"/>
  <c r="R280" i="95"/>
  <c r="Q282" i="1"/>
  <c r="S281" i="95" l="1"/>
  <c r="R281" i="95"/>
  <c r="T281" i="95"/>
  <c r="Q282" i="95"/>
  <c r="V281" i="95"/>
  <c r="U281" i="95"/>
  <c r="Q283" i="1"/>
  <c r="U282" i="95" l="1"/>
  <c r="T282" i="95"/>
  <c r="S282" i="95"/>
  <c r="Q283" i="95"/>
  <c r="R282" i="95"/>
  <c r="V282" i="95"/>
  <c r="Q284" i="1"/>
  <c r="Q284" i="95" l="1"/>
  <c r="V283" i="95"/>
  <c r="U283" i="95"/>
  <c r="S283" i="95"/>
  <c r="R283" i="95"/>
  <c r="T283" i="95"/>
  <c r="Q285" i="1"/>
  <c r="Q285" i="95" l="1"/>
  <c r="T284" i="95"/>
  <c r="S284" i="95"/>
  <c r="V284" i="95"/>
  <c r="U284" i="95"/>
  <c r="R284" i="95"/>
  <c r="Q286" i="1"/>
  <c r="S285" i="95" l="1"/>
  <c r="R285" i="95"/>
  <c r="U285" i="95"/>
  <c r="V285" i="95"/>
  <c r="T285" i="95"/>
  <c r="Q286" i="95"/>
  <c r="Q287" i="1"/>
  <c r="U286" i="95" l="1"/>
  <c r="T286" i="95"/>
  <c r="S286" i="95"/>
  <c r="Q287" i="95"/>
  <c r="V286" i="95"/>
  <c r="R286" i="95"/>
  <c r="Q288" i="1"/>
  <c r="Q288" i="95" l="1"/>
  <c r="V287" i="95"/>
  <c r="U287" i="95"/>
  <c r="T287" i="95"/>
  <c r="S287" i="95"/>
  <c r="R287" i="95"/>
  <c r="Q289" i="1"/>
  <c r="Q289" i="95" l="1"/>
  <c r="S288" i="95"/>
  <c r="R288" i="95"/>
  <c r="T288" i="95"/>
  <c r="V288" i="95"/>
  <c r="U288" i="95"/>
  <c r="Q290" i="1"/>
  <c r="S289" i="95" l="1"/>
  <c r="R289" i="95"/>
  <c r="V289" i="95"/>
  <c r="T289" i="95"/>
  <c r="U289" i="95"/>
  <c r="Q290" i="95"/>
  <c r="Q291" i="1"/>
  <c r="U290" i="95" l="1"/>
  <c r="T290" i="95"/>
  <c r="S290" i="95"/>
  <c r="V290" i="95"/>
  <c r="R290" i="95"/>
  <c r="Q291" i="95"/>
  <c r="Q292" i="1"/>
  <c r="Q292" i="95" l="1"/>
  <c r="V291" i="95"/>
  <c r="U291" i="95"/>
  <c r="T291" i="95"/>
  <c r="R291" i="95"/>
  <c r="S291" i="95"/>
  <c r="Q293" i="1"/>
  <c r="Q293" i="95" l="1"/>
  <c r="R292" i="95"/>
  <c r="V292" i="95"/>
  <c r="U292" i="95"/>
  <c r="S292" i="95"/>
  <c r="T292" i="95"/>
  <c r="Q294" i="1"/>
  <c r="S293" i="95" l="1"/>
  <c r="R293" i="95"/>
  <c r="Q294" i="95"/>
  <c r="V293" i="95"/>
  <c r="U293" i="95"/>
  <c r="T293" i="95"/>
  <c r="Q295" i="1"/>
  <c r="U294" i="95" l="1"/>
  <c r="T294" i="95"/>
  <c r="S294" i="95"/>
  <c r="R294" i="95"/>
  <c r="Q295" i="95"/>
  <c r="V294" i="95"/>
  <c r="Q296" i="1"/>
  <c r="Q296" i="95" l="1"/>
  <c r="V295" i="95"/>
  <c r="U295" i="95"/>
  <c r="S295" i="95"/>
  <c r="R295" i="95"/>
  <c r="T295" i="95"/>
  <c r="Q297" i="1"/>
  <c r="Q297" i="95" l="1"/>
  <c r="S296" i="95"/>
  <c r="U296" i="95"/>
  <c r="R296" i="95"/>
  <c r="V296" i="95"/>
  <c r="T296" i="95"/>
  <c r="Q298" i="1"/>
  <c r="T297" i="95" l="1"/>
  <c r="S297" i="95"/>
  <c r="R297" i="95"/>
  <c r="Q298" i="95"/>
  <c r="V297" i="95"/>
  <c r="U297" i="95"/>
  <c r="Q299" i="1"/>
  <c r="S298" i="95" l="1"/>
  <c r="Q299" i="95"/>
  <c r="V298" i="95"/>
  <c r="U298" i="95"/>
  <c r="T298" i="95"/>
  <c r="R298" i="95"/>
  <c r="Q300" i="1"/>
  <c r="U299" i="95" l="1"/>
  <c r="T299" i="95"/>
  <c r="Q300" i="95"/>
  <c r="R299" i="95"/>
  <c r="V299" i="95"/>
  <c r="S299" i="95"/>
  <c r="Q301" i="1"/>
  <c r="Q301" i="95" l="1"/>
  <c r="T300" i="95"/>
  <c r="S300" i="95"/>
  <c r="R300" i="95"/>
  <c r="V300" i="95"/>
  <c r="U300" i="95"/>
  <c r="Q302" i="1"/>
  <c r="Q302" i="95" l="1"/>
  <c r="V301" i="95"/>
  <c r="U301" i="95"/>
  <c r="R301" i="95"/>
  <c r="S301" i="95"/>
  <c r="T301" i="95"/>
  <c r="Q303" i="1"/>
  <c r="S302" i="95" l="1"/>
  <c r="Q303" i="95"/>
  <c r="T302" i="95"/>
  <c r="V302" i="95"/>
  <c r="U302" i="95"/>
  <c r="R302" i="95"/>
  <c r="Q304" i="1"/>
  <c r="U303" i="95" l="1"/>
  <c r="T303" i="95"/>
  <c r="S303" i="95"/>
  <c r="R303" i="95"/>
  <c r="V303" i="95"/>
  <c r="Q304" i="95"/>
  <c r="Q305" i="1"/>
  <c r="Q305" i="95" l="1"/>
  <c r="V304" i="95"/>
  <c r="U304" i="95"/>
  <c r="T304" i="95"/>
  <c r="R304" i="95"/>
  <c r="S304" i="95"/>
  <c r="Q306" i="1"/>
  <c r="R305" i="95" l="1"/>
  <c r="V305" i="95"/>
  <c r="Q306" i="95"/>
  <c r="S305" i="95"/>
  <c r="U305" i="95"/>
  <c r="T305" i="95"/>
  <c r="Q307" i="1"/>
  <c r="S306" i="95" l="1"/>
  <c r="U306" i="95"/>
  <c r="T306" i="95"/>
  <c r="R306" i="95"/>
  <c r="V306" i="95"/>
  <c r="Q307" i="95"/>
  <c r="Q308" i="1"/>
  <c r="U307" i="95" l="1"/>
  <c r="Q308" i="95"/>
  <c r="V307" i="95"/>
  <c r="T307" i="95"/>
  <c r="S307" i="95"/>
  <c r="R307" i="95"/>
  <c r="Q309" i="1"/>
  <c r="Q309" i="95" l="1"/>
  <c r="R308" i="95"/>
  <c r="T308" i="95"/>
  <c r="V308" i="95"/>
  <c r="U308" i="95"/>
  <c r="S308" i="95"/>
  <c r="Q310" i="1"/>
  <c r="T309" i="95" l="1"/>
  <c r="V309" i="95"/>
  <c r="U309" i="95"/>
  <c r="S309" i="95"/>
  <c r="R309" i="95"/>
  <c r="Q310" i="95"/>
  <c r="Q311" i="1"/>
  <c r="S310" i="95" l="1"/>
  <c r="Q311" i="95"/>
  <c r="V310" i="95"/>
  <c r="U310" i="95"/>
  <c r="R310" i="95"/>
  <c r="T310" i="95"/>
  <c r="Q312" i="1"/>
  <c r="U311" i="95" l="1"/>
  <c r="T311" i="95"/>
  <c r="S311" i="95"/>
  <c r="R311" i="95"/>
  <c r="V311" i="95"/>
  <c r="Q312" i="95"/>
  <c r="Q313" i="1"/>
  <c r="Q313" i="95" l="1"/>
  <c r="T312" i="95"/>
  <c r="V312" i="95"/>
  <c r="S312" i="95"/>
  <c r="R312" i="95"/>
  <c r="U312" i="95"/>
  <c r="Q314" i="1"/>
  <c r="Q314" i="95" l="1"/>
  <c r="S313" i="95"/>
  <c r="R313" i="95"/>
  <c r="V313" i="95"/>
  <c r="U313" i="95"/>
  <c r="T313" i="95"/>
  <c r="Q315" i="1"/>
  <c r="S314" i="95" l="1"/>
  <c r="Q315" i="95"/>
  <c r="V314" i="95"/>
  <c r="U314" i="95"/>
  <c r="R314" i="95"/>
  <c r="T314" i="95"/>
  <c r="Q316" i="1"/>
  <c r="U315" i="95" l="1"/>
  <c r="T315" i="95"/>
  <c r="V315" i="95"/>
  <c r="S315" i="95"/>
  <c r="R315" i="95"/>
  <c r="Q316" i="95"/>
  <c r="Q317" i="1"/>
  <c r="Q317" i="95" l="1"/>
  <c r="U316" i="95"/>
  <c r="T316" i="95"/>
  <c r="S316" i="95"/>
  <c r="V316" i="95"/>
  <c r="R316" i="95"/>
  <c r="Q318" i="1"/>
  <c r="R317" i="95" l="1"/>
  <c r="Q318" i="95"/>
  <c r="T317" i="95"/>
  <c r="S317" i="95"/>
  <c r="V317" i="95"/>
  <c r="U317" i="95"/>
  <c r="Q319" i="1"/>
  <c r="S318" i="95" l="1"/>
  <c r="U318" i="95"/>
  <c r="T318" i="95"/>
  <c r="R318" i="95"/>
  <c r="Q319" i="95"/>
  <c r="V318" i="95"/>
  <c r="Q320" i="1"/>
  <c r="U319" i="95" l="1"/>
  <c r="Q320" i="95"/>
  <c r="V319" i="95"/>
  <c r="S319" i="95"/>
  <c r="T319" i="95"/>
  <c r="R319" i="95"/>
  <c r="Q321" i="1"/>
  <c r="Q321" i="95" l="1"/>
  <c r="R320" i="95"/>
  <c r="S320" i="95"/>
  <c r="U320" i="95"/>
  <c r="V320" i="95"/>
  <c r="T320" i="95"/>
  <c r="Q322" i="1"/>
  <c r="U321" i="95" l="1"/>
  <c r="Q322" i="95"/>
  <c r="V321" i="95"/>
  <c r="T321" i="95"/>
  <c r="S321" i="95"/>
  <c r="R321" i="95"/>
  <c r="Q323" i="1"/>
  <c r="S322" i="95" l="1"/>
  <c r="T322" i="95"/>
  <c r="R322" i="95"/>
  <c r="V322" i="95"/>
  <c r="U322" i="95"/>
  <c r="Q323" i="95"/>
  <c r="Q324" i="1"/>
  <c r="U323" i="95" l="1"/>
  <c r="R323" i="95"/>
  <c r="V323" i="95"/>
  <c r="T323" i="95"/>
  <c r="S323" i="95"/>
  <c r="Q324" i="95"/>
  <c r="Q325" i="1"/>
  <c r="Q325" i="95" l="1"/>
  <c r="U324" i="95"/>
  <c r="V324" i="95"/>
  <c r="T324" i="95"/>
  <c r="S324" i="95"/>
  <c r="R324" i="95"/>
  <c r="Q326" i="1"/>
  <c r="T325" i="95" l="1"/>
  <c r="S325" i="95"/>
  <c r="R325" i="95"/>
  <c r="U325" i="95"/>
  <c r="Q326" i="95"/>
  <c r="V325" i="95"/>
  <c r="Q327" i="1"/>
  <c r="S326" i="95" l="1"/>
  <c r="R326" i="95"/>
  <c r="Q327" i="95"/>
  <c r="V326" i="95"/>
  <c r="U326" i="95"/>
  <c r="T326" i="95"/>
  <c r="Q328" i="1"/>
  <c r="U327" i="95" l="1"/>
  <c r="V327" i="95"/>
  <c r="R327" i="95"/>
  <c r="Q328" i="95"/>
  <c r="T327" i="95"/>
  <c r="S327" i="95"/>
  <c r="Q329" i="1"/>
  <c r="Q329" i="95" l="1"/>
  <c r="V328" i="95"/>
  <c r="U328" i="95"/>
  <c r="T328" i="95"/>
  <c r="S328" i="95"/>
  <c r="R328" i="95"/>
  <c r="Q330" i="1"/>
  <c r="S329" i="95" l="1"/>
  <c r="V329" i="95"/>
  <c r="U329" i="95"/>
  <c r="R329" i="95"/>
  <c r="T329" i="95"/>
  <c r="Q330" i="95"/>
  <c r="Q331" i="1"/>
  <c r="S330" i="95" l="1"/>
  <c r="V330" i="95"/>
  <c r="U330" i="95"/>
  <c r="T330" i="95"/>
  <c r="R330" i="95"/>
  <c r="Q331" i="95"/>
  <c r="Q332" i="1"/>
  <c r="U331" i="95" l="1"/>
  <c r="Q332" i="95"/>
  <c r="T331" i="95"/>
  <c r="S331" i="95"/>
  <c r="V331" i="95"/>
  <c r="R331" i="95"/>
  <c r="Q333" i="1"/>
  <c r="Q333" i="95" l="1"/>
  <c r="S332" i="95"/>
  <c r="T332" i="95"/>
  <c r="R332" i="95"/>
  <c r="U332" i="95"/>
  <c r="V332" i="95"/>
  <c r="Q334" i="1"/>
  <c r="V333" i="95" l="1"/>
  <c r="Q334" i="95"/>
  <c r="U333" i="95"/>
  <c r="S333" i="95"/>
  <c r="R333" i="95"/>
  <c r="T333" i="95"/>
  <c r="Q335" i="1"/>
  <c r="S334" i="95" l="1"/>
  <c r="R334" i="95"/>
  <c r="V334" i="95"/>
  <c r="U334" i="95"/>
  <c r="Q335" i="95"/>
  <c r="T334" i="95"/>
  <c r="Q336" i="1"/>
  <c r="U335" i="95" l="1"/>
  <c r="S335" i="95"/>
  <c r="Q336" i="95"/>
  <c r="V335" i="95"/>
  <c r="T335" i="95"/>
  <c r="R335" i="95"/>
  <c r="Q337" i="1"/>
  <c r="Q337" i="95" l="1"/>
  <c r="V336" i="95"/>
  <c r="S336" i="95"/>
  <c r="T336" i="95"/>
  <c r="U336" i="95"/>
  <c r="R336" i="95"/>
  <c r="Q338" i="1"/>
  <c r="U337" i="95" l="1"/>
  <c r="T337" i="95"/>
  <c r="S337" i="95"/>
  <c r="Q338" i="95"/>
  <c r="V337" i="95"/>
  <c r="R337" i="95"/>
  <c r="Q339" i="1"/>
  <c r="S338" i="95" l="1"/>
  <c r="T338" i="95"/>
  <c r="Q339" i="95"/>
  <c r="V338" i="95"/>
  <c r="R338" i="95"/>
  <c r="U338" i="95"/>
  <c r="Q340" i="1"/>
  <c r="U339" i="95" l="1"/>
  <c r="Q340" i="95"/>
  <c r="S339" i="95"/>
  <c r="R339" i="95"/>
  <c r="V339" i="95"/>
  <c r="T339" i="95"/>
  <c r="Q341" i="1"/>
  <c r="Q341" i="95" l="1"/>
  <c r="V340" i="95"/>
  <c r="U340" i="95"/>
  <c r="T340" i="95"/>
  <c r="R340" i="95"/>
  <c r="S340" i="95"/>
  <c r="Q342" i="1"/>
  <c r="T341" i="95" l="1"/>
  <c r="R341" i="95"/>
  <c r="V341" i="95"/>
  <c r="S341" i="95"/>
  <c r="Q342" i="95"/>
  <c r="U341" i="95"/>
  <c r="Q343" i="1"/>
  <c r="S342" i="95" l="1"/>
  <c r="Q343" i="95"/>
  <c r="V342" i="95"/>
  <c r="U342" i="95"/>
  <c r="T342" i="95"/>
  <c r="R342" i="95"/>
  <c r="Q344" i="1"/>
  <c r="U343" i="95" l="1"/>
  <c r="Q344" i="95"/>
  <c r="V343" i="95"/>
  <c r="R343" i="95"/>
  <c r="T343" i="95"/>
  <c r="S343" i="95"/>
  <c r="Q345" i="1"/>
  <c r="Q345" i="95" l="1"/>
  <c r="T344" i="95"/>
  <c r="U344" i="95"/>
  <c r="S344" i="95"/>
  <c r="R344" i="95"/>
  <c r="V344" i="95"/>
  <c r="Q346" i="1"/>
  <c r="Q346" i="95" l="1"/>
  <c r="V345" i="95"/>
  <c r="T345" i="95"/>
  <c r="S345" i="95"/>
  <c r="U345" i="95"/>
  <c r="R345" i="95"/>
  <c r="Q347" i="1"/>
  <c r="S346" i="95" l="1"/>
  <c r="V346" i="95"/>
  <c r="U346" i="95"/>
  <c r="T346" i="95"/>
  <c r="R346" i="95"/>
  <c r="Q347" i="95"/>
  <c r="Q348" i="1"/>
  <c r="U347" i="95" l="1"/>
  <c r="T347" i="95"/>
  <c r="V347" i="95"/>
  <c r="R347" i="95"/>
  <c r="Q348" i="95"/>
  <c r="S347" i="95"/>
  <c r="Q349" i="1"/>
  <c r="Q349" i="95" l="1"/>
  <c r="V348" i="95"/>
  <c r="U348" i="95"/>
  <c r="T348" i="95"/>
  <c r="R348" i="95"/>
  <c r="S348" i="95"/>
  <c r="Q350" i="1"/>
  <c r="R349" i="95" l="1"/>
  <c r="T349" i="95"/>
  <c r="S349" i="95"/>
  <c r="Q350" i="95"/>
  <c r="V349" i="95"/>
  <c r="U349" i="95"/>
  <c r="Q351" i="1"/>
  <c r="S350" i="95" l="1"/>
  <c r="U350" i="95"/>
  <c r="V350" i="95"/>
  <c r="Q351" i="95"/>
  <c r="R350" i="95"/>
  <c r="T350" i="95"/>
  <c r="Q352" i="1"/>
  <c r="U351" i="95" l="1"/>
  <c r="R351" i="95"/>
  <c r="T351" i="95"/>
  <c r="S351" i="95"/>
  <c r="Q352" i="95"/>
  <c r="V351" i="95"/>
  <c r="Q353" i="1"/>
  <c r="Q353" i="95" l="1"/>
  <c r="R352" i="95"/>
  <c r="V352" i="95"/>
  <c r="T352" i="95"/>
  <c r="U352" i="95"/>
  <c r="S352" i="95"/>
  <c r="Q354" i="1"/>
  <c r="U353" i="95" l="1"/>
  <c r="V353" i="95"/>
  <c r="T353" i="95"/>
  <c r="S353" i="95"/>
  <c r="Q354" i="95"/>
  <c r="R353" i="95"/>
  <c r="Q355" i="1"/>
  <c r="S354" i="95" l="1"/>
  <c r="U354" i="95"/>
  <c r="R354" i="95"/>
  <c r="V354" i="95"/>
  <c r="T354" i="95"/>
  <c r="Q355" i="95"/>
  <c r="Q356" i="1"/>
  <c r="U355" i="95" l="1"/>
  <c r="R355" i="95"/>
  <c r="Q356" i="95"/>
  <c r="V355" i="95"/>
  <c r="T355" i="95"/>
  <c r="S355" i="95"/>
  <c r="Q357" i="1"/>
  <c r="Q357" i="95" l="1"/>
  <c r="U356" i="95"/>
  <c r="S356" i="95"/>
  <c r="R356" i="95"/>
  <c r="V356" i="95"/>
  <c r="T356" i="95"/>
  <c r="Q358" i="1"/>
  <c r="Q358" i="95" l="1"/>
  <c r="U357" i="95"/>
  <c r="V357" i="95"/>
  <c r="R357" i="95"/>
  <c r="T357" i="95"/>
  <c r="S357" i="95"/>
  <c r="Q359" i="1"/>
  <c r="S358" i="95" l="1"/>
  <c r="R358" i="95"/>
  <c r="U358" i="95"/>
  <c r="T358" i="95"/>
  <c r="Q359" i="95"/>
  <c r="V358" i="95"/>
  <c r="Q360" i="1"/>
  <c r="U359" i="95" l="1"/>
  <c r="V359" i="95"/>
  <c r="Q360" i="95"/>
  <c r="S359" i="95"/>
  <c r="R359" i="95"/>
  <c r="T359" i="95"/>
  <c r="Q361" i="1"/>
  <c r="Q361" i="95" l="1"/>
  <c r="U360" i="95"/>
  <c r="T360" i="95"/>
  <c r="S360" i="95"/>
  <c r="V360" i="95"/>
  <c r="R360" i="95"/>
  <c r="Q362" i="1"/>
  <c r="S361" i="95" l="1"/>
  <c r="U361" i="95"/>
  <c r="R361" i="95"/>
  <c r="T361" i="95"/>
  <c r="Q362" i="95"/>
  <c r="V361" i="95"/>
  <c r="Q363" i="1"/>
  <c r="S362" i="95" l="1"/>
  <c r="V362" i="95"/>
  <c r="Q363" i="95"/>
  <c r="U362" i="95"/>
  <c r="T362" i="95"/>
  <c r="R362" i="95"/>
  <c r="Q364" i="1"/>
  <c r="U363" i="95" l="1"/>
  <c r="S363" i="95"/>
  <c r="R363" i="95"/>
  <c r="T363" i="95"/>
  <c r="V363" i="95"/>
  <c r="Q364" i="95"/>
  <c r="Q365" i="1"/>
  <c r="Q365" i="95" l="1"/>
  <c r="S364" i="95"/>
  <c r="U364" i="95"/>
  <c r="V364" i="95"/>
  <c r="T364" i="95"/>
  <c r="R364" i="95"/>
  <c r="Q366" i="1"/>
  <c r="V365" i="95" l="1"/>
  <c r="R365" i="95"/>
  <c r="T365" i="95"/>
  <c r="S365" i="95"/>
  <c r="U365" i="95"/>
  <c r="Q366" i="95"/>
  <c r="Q367" i="1"/>
  <c r="S366" i="95" l="1"/>
  <c r="V366" i="95"/>
  <c r="T366" i="95"/>
  <c r="U366" i="95"/>
  <c r="Q367" i="95"/>
  <c r="R366" i="95"/>
  <c r="Q368" i="1"/>
  <c r="U367" i="95" l="1"/>
  <c r="S367" i="95"/>
  <c r="V367" i="95"/>
  <c r="T367" i="95"/>
  <c r="R367" i="95"/>
  <c r="Q368" i="95"/>
  <c r="Q369" i="1"/>
  <c r="Q369" i="95" l="1"/>
  <c r="V368" i="95"/>
  <c r="T368" i="95"/>
  <c r="R368" i="95"/>
  <c r="U368" i="95"/>
  <c r="S368" i="95"/>
  <c r="Q370" i="1"/>
  <c r="V369" i="95" l="1"/>
  <c r="Q370" i="95"/>
  <c r="U369" i="95"/>
  <c r="T369" i="95"/>
  <c r="S369" i="95"/>
  <c r="R369" i="95"/>
  <c r="Q371" i="1"/>
  <c r="S370" i="95" l="1"/>
  <c r="T370" i="95"/>
  <c r="R370" i="95"/>
  <c r="V370" i="95"/>
  <c r="U370" i="95"/>
  <c r="Q371" i="95"/>
  <c r="Q372" i="1"/>
  <c r="U371" i="95" l="1"/>
  <c r="Q372" i="95"/>
  <c r="T371" i="95"/>
  <c r="V371" i="95"/>
  <c r="S371" i="95"/>
  <c r="R371" i="95"/>
  <c r="Q373" i="1"/>
  <c r="Q373" i="95" l="1"/>
  <c r="R372" i="95"/>
  <c r="T372" i="95"/>
  <c r="S372" i="95"/>
  <c r="U372" i="95"/>
  <c r="V372" i="95"/>
  <c r="Q374" i="1"/>
  <c r="T373" i="95" l="1"/>
  <c r="V373" i="95"/>
  <c r="S373" i="95"/>
  <c r="Q374" i="95"/>
  <c r="U373" i="95"/>
  <c r="R373" i="95"/>
  <c r="Q375" i="1"/>
  <c r="S374" i="95" l="1"/>
  <c r="Q375" i="95"/>
  <c r="U374" i="95"/>
  <c r="T374" i="95"/>
  <c r="R374" i="95"/>
  <c r="V374" i="95"/>
  <c r="Q376" i="1"/>
  <c r="U375" i="95" l="1"/>
  <c r="T375" i="95"/>
  <c r="S375" i="95"/>
  <c r="R375" i="95"/>
  <c r="V375" i="95"/>
  <c r="Q376" i="95"/>
  <c r="Q377" i="1"/>
  <c r="Q377" i="95" l="1"/>
  <c r="T376" i="95"/>
  <c r="V376" i="95"/>
  <c r="U376" i="95"/>
  <c r="R376" i="95"/>
  <c r="S376" i="95"/>
  <c r="Q378" i="1"/>
  <c r="Q378" i="95" l="1"/>
  <c r="S377" i="95"/>
  <c r="R377" i="95"/>
  <c r="U377" i="95"/>
  <c r="T377" i="95"/>
  <c r="V377" i="95"/>
  <c r="Q379" i="1"/>
  <c r="S378" i="95" l="1"/>
  <c r="Q379" i="95"/>
  <c r="V378" i="95"/>
  <c r="U378" i="95"/>
  <c r="T378" i="95"/>
  <c r="R378" i="95"/>
  <c r="Q380" i="1"/>
  <c r="U379" i="95" l="1"/>
  <c r="T379" i="95"/>
  <c r="Q380" i="95"/>
  <c r="V379" i="95"/>
  <c r="R379" i="95"/>
  <c r="S379" i="95"/>
  <c r="Q381" i="1"/>
  <c r="Q381" i="95" l="1"/>
  <c r="U380" i="95"/>
  <c r="T380" i="95"/>
  <c r="S380" i="95"/>
  <c r="R380" i="95"/>
  <c r="V380" i="95"/>
  <c r="Q382" i="1"/>
  <c r="R381" i="95" l="1"/>
  <c r="Q382" i="95"/>
  <c r="T381" i="95"/>
  <c r="V381" i="95"/>
  <c r="U381" i="95"/>
  <c r="S381" i="95"/>
  <c r="Q383" i="1"/>
  <c r="S382" i="95" l="1"/>
  <c r="V382" i="95"/>
  <c r="U382" i="95"/>
  <c r="T382" i="95"/>
  <c r="R382" i="95"/>
  <c r="Q383" i="95"/>
  <c r="Q384" i="1"/>
  <c r="U383" i="95" l="1"/>
  <c r="Q384" i="95"/>
  <c r="S383" i="95"/>
  <c r="R383" i="95"/>
  <c r="T383" i="95"/>
  <c r="V383" i="95"/>
  <c r="Q385" i="1"/>
  <c r="Q385" i="95" l="1"/>
  <c r="S384" i="95"/>
  <c r="R384" i="95"/>
  <c r="U384" i="95"/>
  <c r="T384" i="95"/>
  <c r="V384" i="95"/>
  <c r="Q386" i="1"/>
  <c r="V385" i="95" l="1"/>
  <c r="U385" i="95"/>
  <c r="Q386" i="95"/>
  <c r="T385" i="95"/>
  <c r="R385" i="95"/>
  <c r="S385" i="95"/>
  <c r="Q387" i="1"/>
  <c r="S386" i="95" l="1"/>
  <c r="U386" i="95"/>
  <c r="T386" i="95"/>
  <c r="R386" i="95"/>
  <c r="V386" i="95"/>
  <c r="Q387" i="95"/>
  <c r="Q388" i="1"/>
  <c r="U387" i="95" l="1"/>
  <c r="S387" i="95"/>
  <c r="R387" i="95"/>
  <c r="Q388" i="95"/>
  <c r="T387" i="95"/>
  <c r="V387" i="95"/>
  <c r="Q389" i="1"/>
  <c r="Q389" i="95" l="1"/>
  <c r="V388" i="95"/>
  <c r="U388" i="95"/>
  <c r="T388" i="95"/>
  <c r="S388" i="95"/>
  <c r="R388" i="95"/>
  <c r="Q390" i="1"/>
  <c r="Q390" i="95" l="1"/>
  <c r="U389" i="95"/>
  <c r="T389" i="95"/>
  <c r="S389" i="95"/>
  <c r="V389" i="95"/>
  <c r="R389" i="95"/>
  <c r="Q391" i="1"/>
  <c r="S390" i="95" l="1"/>
  <c r="T390" i="95"/>
  <c r="R390" i="95"/>
  <c r="V390" i="95"/>
  <c r="U390" i="95"/>
  <c r="Q391" i="95"/>
  <c r="Q392" i="1"/>
  <c r="U391" i="95" l="1"/>
  <c r="Q392" i="95"/>
  <c r="V391" i="95"/>
  <c r="T391" i="95"/>
  <c r="S391" i="95"/>
  <c r="R391" i="95"/>
  <c r="Q393" i="1"/>
  <c r="Q393" i="95" l="1"/>
  <c r="U392" i="95"/>
  <c r="T392" i="95"/>
  <c r="S392" i="95"/>
  <c r="V392" i="95"/>
  <c r="R392" i="95"/>
  <c r="Q394" i="1"/>
  <c r="T393" i="95" l="1"/>
  <c r="S393" i="95"/>
  <c r="R393" i="95"/>
  <c r="V393" i="95"/>
  <c r="U393" i="95"/>
  <c r="Q394" i="95"/>
  <c r="Q395" i="1"/>
  <c r="S394" i="95" l="1"/>
  <c r="Q395" i="95"/>
  <c r="V394" i="95"/>
  <c r="U394" i="95"/>
  <c r="T394" i="95"/>
  <c r="R394" i="95"/>
  <c r="Q396" i="1"/>
  <c r="U395" i="95" l="1"/>
  <c r="Q396" i="95"/>
  <c r="V395" i="95"/>
  <c r="T395" i="95"/>
  <c r="S395" i="95"/>
  <c r="R395" i="95"/>
  <c r="Q397" i="1"/>
  <c r="Q397" i="95" l="1"/>
  <c r="T396" i="95"/>
  <c r="S396" i="95"/>
  <c r="V396" i="95"/>
  <c r="U396" i="95"/>
  <c r="R396" i="95"/>
  <c r="Q398" i="1"/>
  <c r="Q398" i="95" l="1"/>
  <c r="V397" i="95"/>
  <c r="R397" i="95"/>
  <c r="U397" i="95"/>
  <c r="T397" i="95"/>
  <c r="S397" i="95"/>
  <c r="Q399" i="1"/>
  <c r="S398" i="95" l="1"/>
  <c r="V398" i="95"/>
  <c r="U398" i="95"/>
  <c r="T398" i="95"/>
  <c r="Q399" i="95"/>
  <c r="R398" i="95"/>
  <c r="Q400" i="1"/>
  <c r="U399" i="95" l="1"/>
  <c r="T399" i="95"/>
  <c r="S399" i="95"/>
  <c r="V399" i="95"/>
  <c r="R399" i="95"/>
  <c r="Q400" i="95"/>
  <c r="Q401" i="1"/>
  <c r="Q401" i="95" l="1"/>
  <c r="V400" i="95"/>
  <c r="U400" i="95"/>
  <c r="T400" i="95"/>
  <c r="S400" i="95"/>
  <c r="R400" i="95"/>
  <c r="Q402" i="1"/>
  <c r="R401" i="95" l="1"/>
  <c r="Q402" i="95"/>
  <c r="V401" i="95"/>
  <c r="U401" i="95"/>
  <c r="T401" i="95"/>
  <c r="S401" i="95"/>
  <c r="Q403" i="1"/>
  <c r="S402" i="95" l="1"/>
  <c r="U402" i="95"/>
  <c r="T402" i="95"/>
  <c r="Q403" i="95"/>
  <c r="V402" i="95"/>
  <c r="R402" i="95"/>
  <c r="Q404" i="1"/>
  <c r="U403" i="95" l="1"/>
  <c r="Q404" i="95"/>
  <c r="R403" i="95"/>
  <c r="V403" i="95"/>
  <c r="T403" i="95"/>
  <c r="S403" i="95"/>
  <c r="Q405" i="1"/>
  <c r="Q405" i="95" l="1"/>
  <c r="R404" i="95"/>
  <c r="V404" i="95"/>
  <c r="U404" i="95"/>
  <c r="T404" i="95"/>
  <c r="S404" i="95"/>
  <c r="Q406" i="1"/>
  <c r="U405" i="95" l="1"/>
  <c r="T405" i="95"/>
  <c r="Q406" i="95"/>
  <c r="V405" i="95"/>
  <c r="S405" i="95"/>
  <c r="R405" i="95"/>
  <c r="Q407" i="1"/>
  <c r="S406" i="95" l="1"/>
  <c r="Q407" i="95"/>
  <c r="V406" i="95"/>
  <c r="U406" i="95"/>
  <c r="T406" i="95"/>
  <c r="R406" i="95"/>
  <c r="Q408" i="1"/>
  <c r="U407" i="95" l="1"/>
  <c r="R407" i="95"/>
  <c r="V407" i="95"/>
  <c r="T407" i="95"/>
  <c r="Q408" i="95"/>
  <c r="S407" i="95"/>
  <c r="Q409" i="1"/>
  <c r="Q409" i="95" l="1"/>
  <c r="U408" i="95"/>
  <c r="T408" i="95"/>
  <c r="V408" i="95"/>
  <c r="S408" i="95"/>
  <c r="R408" i="95"/>
  <c r="Q410" i="1"/>
  <c r="Q410" i="95" l="1"/>
  <c r="R409" i="95"/>
  <c r="T409" i="95"/>
  <c r="S409" i="95"/>
  <c r="U409" i="95"/>
  <c r="V409" i="95"/>
  <c r="Q411" i="1"/>
  <c r="S410" i="95" l="1"/>
  <c r="R410" i="95"/>
  <c r="Q411" i="95"/>
  <c r="V410" i="95"/>
  <c r="U410" i="95"/>
  <c r="T410" i="95"/>
  <c r="Q412" i="1"/>
  <c r="U411" i="95" l="1"/>
  <c r="V411" i="95"/>
  <c r="T411" i="95"/>
  <c r="Q412" i="95"/>
  <c r="R411" i="95"/>
  <c r="S411" i="95"/>
  <c r="Q413" i="1"/>
  <c r="Q413" i="95" l="1"/>
  <c r="V412" i="95"/>
  <c r="U412" i="95"/>
  <c r="T412" i="95"/>
  <c r="S412" i="95"/>
  <c r="R412" i="95"/>
  <c r="Q414" i="1"/>
  <c r="S413" i="95" l="1"/>
  <c r="R413" i="95"/>
  <c r="Q414" i="95"/>
  <c r="V413" i="95"/>
  <c r="U413" i="95"/>
  <c r="T413" i="95"/>
  <c r="Q415" i="1"/>
  <c r="S414" i="95" l="1"/>
  <c r="V414" i="95"/>
  <c r="U414" i="95"/>
  <c r="Q415" i="95"/>
  <c r="T414" i="95"/>
  <c r="R414" i="95"/>
  <c r="Q416" i="1"/>
  <c r="U415" i="95" l="1"/>
  <c r="R415" i="95"/>
  <c r="V415" i="95"/>
  <c r="T415" i="95"/>
  <c r="S415" i="95"/>
  <c r="Q416" i="95"/>
  <c r="Q417" i="1"/>
  <c r="Q417" i="95" l="1"/>
  <c r="S416" i="95"/>
  <c r="R416" i="95"/>
  <c r="V416" i="95"/>
  <c r="U416" i="95"/>
  <c r="T416" i="95"/>
  <c r="Q418" i="1"/>
  <c r="V417" i="95" l="1"/>
  <c r="U417" i="95"/>
  <c r="R417" i="95"/>
  <c r="S417" i="95"/>
  <c r="T417" i="95"/>
  <c r="Q418" i="95"/>
  <c r="Q419" i="1"/>
  <c r="S418" i="95" l="1"/>
  <c r="Q419" i="95"/>
  <c r="V418" i="95"/>
  <c r="U418" i="95"/>
  <c r="T418" i="95"/>
  <c r="R418" i="95"/>
  <c r="Q420" i="1"/>
  <c r="U419" i="95" l="1"/>
  <c r="S419" i="95"/>
  <c r="R419" i="95"/>
  <c r="T419" i="95"/>
  <c r="Q420" i="95"/>
  <c r="V419" i="95"/>
  <c r="Q421" i="1"/>
  <c r="Q421" i="95" l="1"/>
  <c r="V420" i="95"/>
  <c r="U420" i="95"/>
  <c r="T420" i="95"/>
  <c r="R420" i="95"/>
  <c r="S420" i="95"/>
  <c r="Q422" i="1"/>
  <c r="S421" i="95" l="1"/>
  <c r="R421" i="95"/>
  <c r="Q422" i="95"/>
  <c r="V421" i="95"/>
  <c r="U421" i="95"/>
  <c r="T421" i="95"/>
  <c r="Q423" i="1"/>
  <c r="S422" i="95" l="1"/>
  <c r="T422" i="95"/>
  <c r="R422" i="95"/>
  <c r="Q423" i="95"/>
  <c r="V422" i="95"/>
  <c r="U422" i="95"/>
  <c r="Q424" i="1"/>
  <c r="U423" i="95" l="1"/>
  <c r="Q424" i="95"/>
  <c r="V423" i="95"/>
  <c r="R423" i="95"/>
  <c r="S423" i="95"/>
  <c r="T423" i="95"/>
  <c r="Q425" i="1"/>
  <c r="Q425" i="95" l="1"/>
  <c r="V424" i="95"/>
  <c r="U424" i="95"/>
  <c r="T424" i="95"/>
  <c r="S424" i="95"/>
  <c r="R424" i="95"/>
  <c r="Q426" i="1"/>
  <c r="T425" i="95" l="1"/>
  <c r="S425" i="95"/>
  <c r="R425" i="95"/>
  <c r="V425" i="95"/>
  <c r="U425" i="95"/>
  <c r="Q426" i="95"/>
  <c r="Q427" i="1"/>
  <c r="S426" i="95" l="1"/>
  <c r="Q427" i="95"/>
  <c r="V426" i="95"/>
  <c r="U426" i="95"/>
  <c r="R426" i="95"/>
  <c r="T426" i="95"/>
  <c r="Q428" i="1"/>
  <c r="U427" i="95" l="1"/>
  <c r="S427" i="95"/>
  <c r="R427" i="95"/>
  <c r="Q428" i="95"/>
  <c r="T427" i="95"/>
  <c r="V427" i="95"/>
  <c r="Q429" i="1"/>
  <c r="Q429" i="95" l="1"/>
  <c r="T428" i="95"/>
  <c r="S428" i="95"/>
  <c r="V428" i="95"/>
  <c r="U428" i="95"/>
  <c r="R428" i="95"/>
  <c r="Q430" i="1"/>
  <c r="Q430" i="95" l="1"/>
  <c r="V429" i="95"/>
  <c r="S429" i="95"/>
  <c r="R429" i="95"/>
  <c r="T429" i="95"/>
  <c r="U429" i="95"/>
  <c r="Q431" i="1"/>
  <c r="S430" i="95" l="1"/>
  <c r="Q431" i="95"/>
  <c r="V430" i="95"/>
  <c r="R430" i="95"/>
  <c r="U430" i="95"/>
  <c r="T430" i="95"/>
  <c r="Q432" i="1"/>
  <c r="U431" i="95" l="1"/>
  <c r="T431" i="95"/>
  <c r="S431" i="95"/>
  <c r="R431" i="95"/>
  <c r="Q432" i="95"/>
  <c r="V431" i="95"/>
  <c r="Q433" i="1"/>
  <c r="Q433" i="95" l="1"/>
  <c r="V432" i="95"/>
  <c r="U432" i="95"/>
  <c r="R432" i="95"/>
  <c r="S432" i="95"/>
  <c r="T432" i="95"/>
  <c r="Q434" i="1"/>
  <c r="R433" i="95" l="1"/>
  <c r="T433" i="95"/>
  <c r="S433" i="95"/>
  <c r="Q434" i="95"/>
  <c r="V433" i="95"/>
  <c r="U433" i="95"/>
  <c r="Q435" i="1"/>
  <c r="S434" i="95" l="1"/>
  <c r="U434" i="95"/>
  <c r="T434" i="95"/>
  <c r="Q435" i="95"/>
  <c r="V434" i="95"/>
  <c r="R434" i="95"/>
  <c r="Q436" i="1"/>
  <c r="U435" i="95" l="1"/>
  <c r="Q436" i="95"/>
  <c r="S435" i="95"/>
  <c r="R435" i="95"/>
  <c r="T435" i="95"/>
  <c r="V435" i="95"/>
  <c r="Q437" i="1"/>
  <c r="Q437" i="95" l="1"/>
  <c r="R436" i="95"/>
  <c r="V436" i="95"/>
  <c r="U436" i="95"/>
  <c r="T436" i="95"/>
  <c r="S436" i="95"/>
  <c r="Q438" i="1"/>
  <c r="U437" i="95" l="1"/>
  <c r="T437" i="95"/>
  <c r="S437" i="95"/>
  <c r="R437" i="95"/>
  <c r="Q438" i="95"/>
  <c r="V437" i="95"/>
  <c r="Q439" i="1"/>
  <c r="S438" i="95" l="1"/>
  <c r="Q439" i="95"/>
  <c r="V438" i="95"/>
  <c r="T438" i="95"/>
  <c r="R438" i="95"/>
  <c r="U438" i="95"/>
  <c r="Q440" i="1"/>
  <c r="U439" i="95" l="1"/>
  <c r="R439" i="95"/>
  <c r="T439" i="95"/>
  <c r="S439" i="95"/>
  <c r="V439" i="95"/>
  <c r="Q440" i="95"/>
  <c r="Q441" i="1"/>
  <c r="Q441" i="95" l="1"/>
  <c r="U440" i="95"/>
  <c r="T440" i="95"/>
  <c r="V440" i="95"/>
  <c r="R440" i="95"/>
  <c r="S440" i="95"/>
  <c r="Q442" i="1"/>
  <c r="Q442" i="95" l="1"/>
  <c r="T441" i="95"/>
  <c r="S441" i="95"/>
  <c r="R441" i="95"/>
  <c r="V441" i="95"/>
  <c r="U441" i="95"/>
  <c r="Q443" i="1"/>
  <c r="T442" i="95" l="1"/>
  <c r="S442" i="95"/>
  <c r="R442" i="95"/>
  <c r="Q443" i="95"/>
  <c r="V442" i="95"/>
  <c r="U442" i="95"/>
  <c r="Q444" i="1"/>
  <c r="V443" i="95" l="1"/>
  <c r="U443" i="95"/>
  <c r="Q444" i="95"/>
  <c r="T443" i="95"/>
  <c r="S443" i="95"/>
  <c r="R443" i="95"/>
  <c r="Q445" i="1"/>
  <c r="Q445" i="95" l="1"/>
  <c r="R444" i="95"/>
  <c r="V444" i="95"/>
  <c r="U444" i="95"/>
  <c r="S444" i="95"/>
  <c r="T444" i="95"/>
  <c r="Q446" i="1"/>
  <c r="R445" i="95" l="1"/>
  <c r="V445" i="95"/>
  <c r="U445" i="95"/>
  <c r="Q446" i="95"/>
  <c r="T445" i="95"/>
  <c r="S445" i="95"/>
  <c r="Q447" i="1"/>
  <c r="T446" i="95" l="1"/>
  <c r="S446" i="95"/>
  <c r="R446" i="95"/>
  <c r="V446" i="95"/>
  <c r="Q447" i="95"/>
  <c r="U446" i="95"/>
  <c r="Q448" i="1"/>
  <c r="V447" i="95" l="1"/>
  <c r="U447" i="95"/>
  <c r="T447" i="95"/>
  <c r="S447" i="95"/>
  <c r="R447" i="95"/>
  <c r="Q448" i="95"/>
  <c r="Q449" i="1"/>
  <c r="Q449" i="95" l="1"/>
  <c r="T448" i="95"/>
  <c r="S448" i="95"/>
  <c r="R448" i="95"/>
  <c r="V448" i="95"/>
  <c r="U448" i="95"/>
  <c r="Q450" i="1"/>
  <c r="R449" i="95" l="1"/>
  <c r="T449" i="95"/>
  <c r="S449" i="95"/>
  <c r="U449" i="95"/>
  <c r="Q450" i="95"/>
  <c r="V449" i="95"/>
  <c r="Q451" i="1"/>
  <c r="T450" i="95" l="1"/>
  <c r="S450" i="95"/>
  <c r="Q451" i="95"/>
  <c r="V450" i="95"/>
  <c r="U450" i="95"/>
  <c r="R450" i="95"/>
  <c r="Q452" i="1"/>
  <c r="V451" i="95" l="1"/>
  <c r="U451" i="95"/>
  <c r="R451" i="95"/>
  <c r="Q452" i="95"/>
  <c r="S451" i="95"/>
  <c r="T451" i="95"/>
  <c r="Q453" i="1"/>
  <c r="V452" i="95" l="1"/>
  <c r="U452" i="95"/>
  <c r="Q453" i="95"/>
  <c r="T452" i="95"/>
  <c r="S452" i="95"/>
  <c r="R452" i="95"/>
  <c r="Q454" i="1"/>
  <c r="Q454" i="95" l="1"/>
  <c r="R453" i="95"/>
  <c r="U453" i="95"/>
  <c r="T453" i="95"/>
  <c r="S453" i="95"/>
  <c r="V453" i="95"/>
  <c r="Q455" i="1"/>
  <c r="R454" i="95" l="1"/>
  <c r="T454" i="95"/>
  <c r="S454" i="95"/>
  <c r="U454" i="95"/>
  <c r="Q455" i="95"/>
  <c r="V454" i="95"/>
  <c r="Q456" i="1"/>
  <c r="T455" i="95" l="1"/>
  <c r="S455" i="95"/>
  <c r="V455" i="95"/>
  <c r="Q456" i="95"/>
  <c r="U455" i="95"/>
  <c r="R455" i="95"/>
  <c r="Q457" i="1"/>
  <c r="V456" i="95" l="1"/>
  <c r="U456" i="95"/>
  <c r="S456" i="95"/>
  <c r="R456" i="95"/>
  <c r="Q457" i="95"/>
  <c r="T456" i="95"/>
  <c r="Q458" i="1"/>
  <c r="Q458" i="95" l="1"/>
  <c r="R457" i="95"/>
  <c r="V457" i="95"/>
  <c r="U457" i="95"/>
  <c r="T457" i="95"/>
  <c r="S457" i="95"/>
  <c r="Q459" i="1"/>
  <c r="R458" i="95" l="1"/>
  <c r="T458" i="95"/>
  <c r="Q459" i="95"/>
  <c r="V458" i="95"/>
  <c r="U458" i="95"/>
  <c r="S458" i="95"/>
  <c r="Q460" i="1"/>
  <c r="T459" i="95" l="1"/>
  <c r="S459" i="95"/>
  <c r="V459" i="95"/>
  <c r="Q460" i="95"/>
  <c r="U459" i="95"/>
  <c r="R459" i="95"/>
  <c r="Q461" i="1"/>
  <c r="V460" i="95" l="1"/>
  <c r="U460" i="95"/>
  <c r="R460" i="95"/>
  <c r="Q461" i="95"/>
  <c r="T460" i="95"/>
  <c r="S460" i="95"/>
  <c r="Q462" i="1"/>
  <c r="Q462" i="95" l="1"/>
  <c r="R461" i="95"/>
  <c r="V461" i="95"/>
  <c r="U461" i="95"/>
  <c r="T461" i="95"/>
  <c r="S461" i="95"/>
  <c r="Q463" i="1"/>
  <c r="R462" i="95" l="1"/>
  <c r="T462" i="95"/>
  <c r="S462" i="95"/>
  <c r="V462" i="95"/>
  <c r="U462" i="95"/>
  <c r="Q463" i="95"/>
  <c r="Q464" i="1"/>
  <c r="T463" i="95" l="1"/>
  <c r="S463" i="95"/>
  <c r="V463" i="95"/>
  <c r="Q464" i="95"/>
  <c r="U463" i="95"/>
  <c r="R463" i="95"/>
  <c r="Q465" i="1"/>
  <c r="V464" i="95" l="1"/>
  <c r="U464" i="95"/>
  <c r="S464" i="95"/>
  <c r="R464" i="95"/>
  <c r="Q465" i="95"/>
  <c r="T464" i="95"/>
  <c r="Q466" i="1"/>
  <c r="Q466" i="95" l="1"/>
  <c r="R465" i="95"/>
  <c r="T465" i="95"/>
  <c r="S465" i="95"/>
  <c r="V465" i="95"/>
  <c r="U465" i="95"/>
  <c r="Q467" i="1"/>
  <c r="R466" i="95" l="1"/>
  <c r="T466" i="95"/>
  <c r="U466" i="95"/>
  <c r="S466" i="95"/>
  <c r="Q467" i="95"/>
  <c r="V466" i="95"/>
  <c r="Q468" i="1"/>
  <c r="T467" i="95" l="1"/>
  <c r="S467" i="95"/>
  <c r="V467" i="95"/>
  <c r="U467" i="95"/>
  <c r="R467" i="95"/>
  <c r="Q468" i="95"/>
  <c r="Q469" i="1"/>
  <c r="V468" i="95" l="1"/>
  <c r="U468" i="95"/>
  <c r="T468" i="95"/>
  <c r="S468" i="95"/>
  <c r="Q469" i="95"/>
  <c r="R468" i="95"/>
  <c r="Q470" i="1"/>
  <c r="Q470" i="95" l="1"/>
  <c r="R469" i="95"/>
  <c r="V469" i="95"/>
  <c r="S469" i="95"/>
  <c r="U469" i="95"/>
  <c r="T469" i="95"/>
  <c r="Q471" i="1"/>
  <c r="R470" i="95" l="1"/>
  <c r="T470" i="95"/>
  <c r="V470" i="95"/>
  <c r="U470" i="95"/>
  <c r="S470" i="95"/>
  <c r="Q471" i="95"/>
  <c r="Q472" i="1"/>
  <c r="T471" i="95" l="1"/>
  <c r="S471" i="95"/>
  <c r="V471" i="95"/>
  <c r="Q472" i="95"/>
  <c r="U471" i="95"/>
  <c r="R471" i="95"/>
  <c r="Q473" i="1"/>
  <c r="V472" i="95" l="1"/>
  <c r="U472" i="95"/>
  <c r="Q473" i="95"/>
  <c r="T472" i="95"/>
  <c r="S472" i="95"/>
  <c r="R472" i="95"/>
  <c r="Q474" i="1"/>
  <c r="Q474" i="95" l="1"/>
  <c r="R473" i="95"/>
  <c r="T473" i="95"/>
  <c r="S473" i="95"/>
  <c r="U473" i="95"/>
  <c r="V473" i="95"/>
  <c r="Q475" i="1"/>
  <c r="R474" i="95" l="1"/>
  <c r="T474" i="95"/>
  <c r="Q475" i="95"/>
  <c r="V474" i="95"/>
  <c r="U474" i="95"/>
  <c r="S474" i="95"/>
  <c r="Q476" i="1"/>
  <c r="T475" i="95" l="1"/>
  <c r="S475" i="95"/>
  <c r="V475" i="95"/>
  <c r="Q476" i="95"/>
  <c r="U475" i="95"/>
  <c r="R475" i="95"/>
  <c r="Q477" i="1"/>
  <c r="V476" i="95" l="1"/>
  <c r="U476" i="95"/>
  <c r="Q477" i="95"/>
  <c r="R476" i="95"/>
  <c r="T476" i="95"/>
  <c r="S476" i="95"/>
  <c r="Q478" i="1"/>
  <c r="Q478" i="95" l="1"/>
  <c r="R477" i="95"/>
  <c r="S477" i="95"/>
  <c r="V477" i="95"/>
  <c r="U477" i="95"/>
  <c r="T477" i="95"/>
  <c r="Q479" i="1"/>
  <c r="R478" i="95" l="1"/>
  <c r="T478" i="95"/>
  <c r="Q479" i="95"/>
  <c r="V478" i="95"/>
  <c r="U478" i="95"/>
  <c r="S478" i="95"/>
  <c r="Q480" i="1"/>
  <c r="T479" i="95" l="1"/>
  <c r="S479" i="95"/>
  <c r="V479" i="95"/>
  <c r="R479" i="95"/>
  <c r="Q480" i="95"/>
  <c r="U479" i="95"/>
  <c r="Q481" i="1"/>
  <c r="V480" i="95" l="1"/>
  <c r="U480" i="95"/>
  <c r="S480" i="95"/>
  <c r="R480" i="95"/>
  <c r="Q481" i="95"/>
  <c r="T480" i="95"/>
  <c r="Q482" i="1"/>
  <c r="Q482" i="95" l="1"/>
  <c r="R481" i="95"/>
  <c r="T481" i="95"/>
  <c r="S481" i="95"/>
  <c r="V481" i="95"/>
  <c r="U481" i="95"/>
  <c r="Q483" i="1"/>
  <c r="R482" i="95" l="1"/>
  <c r="T482" i="95"/>
  <c r="Q483" i="95"/>
  <c r="V482" i="95"/>
  <c r="U482" i="95"/>
  <c r="S482" i="95"/>
  <c r="Q484" i="1"/>
  <c r="T483" i="95" l="1"/>
  <c r="S483" i="95"/>
  <c r="V483" i="95"/>
  <c r="U483" i="95"/>
  <c r="R483" i="95"/>
  <c r="Q484" i="95"/>
  <c r="Q485" i="1"/>
  <c r="V484" i="95" l="1"/>
  <c r="U484" i="95"/>
  <c r="T484" i="95"/>
  <c r="S484" i="95"/>
  <c r="R484" i="95"/>
  <c r="Q485" i="95"/>
  <c r="Q486" i="1"/>
  <c r="Q486" i="95" l="1"/>
  <c r="R485" i="95"/>
  <c r="U485" i="95"/>
  <c r="T485" i="95"/>
  <c r="S485" i="95"/>
  <c r="V485" i="95"/>
  <c r="Q487" i="1"/>
  <c r="R486" i="95" l="1"/>
  <c r="T486" i="95"/>
  <c r="Q487" i="95"/>
  <c r="V486" i="95"/>
  <c r="U486" i="95"/>
  <c r="S486" i="95"/>
  <c r="Q488" i="1"/>
  <c r="T487" i="95" l="1"/>
  <c r="S487" i="95"/>
  <c r="V487" i="95"/>
  <c r="Q488" i="95"/>
  <c r="U487" i="95"/>
  <c r="R487" i="95"/>
  <c r="Q489" i="1"/>
  <c r="V488" i="95" l="1"/>
  <c r="U488" i="95"/>
  <c r="S488" i="95"/>
  <c r="R488" i="95"/>
  <c r="Q489" i="95"/>
  <c r="T488" i="95"/>
  <c r="Q490" i="1"/>
  <c r="Q490" i="95" l="1"/>
  <c r="R489" i="95"/>
  <c r="V489" i="95"/>
  <c r="U489" i="95"/>
  <c r="T489" i="95"/>
  <c r="S489" i="95"/>
  <c r="Q491" i="1"/>
  <c r="R490" i="95" l="1"/>
  <c r="T490" i="95"/>
  <c r="U490" i="95"/>
  <c r="S490" i="95"/>
  <c r="Q491" i="95"/>
  <c r="V490" i="95"/>
  <c r="Q492" i="1"/>
  <c r="T491" i="95" l="1"/>
  <c r="S491" i="95"/>
  <c r="V491" i="95"/>
  <c r="Q492" i="95"/>
  <c r="U491" i="95"/>
  <c r="R491" i="95"/>
  <c r="Q493" i="1"/>
  <c r="V492" i="95" l="1"/>
  <c r="U492" i="95"/>
  <c r="R492" i="95"/>
  <c r="Q493" i="95"/>
  <c r="S492" i="95"/>
  <c r="T492" i="95"/>
  <c r="Q494" i="1"/>
  <c r="Q494" i="95" l="1"/>
  <c r="R493" i="95"/>
  <c r="V493" i="95"/>
  <c r="S493" i="95"/>
  <c r="U493" i="95"/>
  <c r="T493" i="95"/>
  <c r="Q495" i="1"/>
  <c r="R494" i="95" l="1"/>
  <c r="T494" i="95"/>
  <c r="S494" i="95"/>
  <c r="Q495" i="95"/>
  <c r="V494" i="95"/>
  <c r="U494" i="95"/>
  <c r="Q496" i="1"/>
  <c r="T495" i="95" l="1"/>
  <c r="S495" i="95"/>
  <c r="V495" i="95"/>
  <c r="Q496" i="95"/>
  <c r="U495" i="95"/>
  <c r="R495" i="95"/>
  <c r="Q497" i="1"/>
  <c r="V496" i="95" l="1"/>
  <c r="U496" i="95"/>
  <c r="S496" i="95"/>
  <c r="R496" i="95"/>
  <c r="Q497" i="95"/>
  <c r="T496" i="95"/>
  <c r="Q498" i="1"/>
  <c r="Q498" i="95" l="1"/>
  <c r="R497" i="95"/>
  <c r="V497" i="95"/>
  <c r="T497" i="95"/>
  <c r="U497" i="95"/>
  <c r="S497" i="95"/>
  <c r="Q499" i="1"/>
  <c r="R498" i="95" l="1"/>
  <c r="T498" i="95"/>
  <c r="U498" i="95"/>
  <c r="S498" i="95"/>
  <c r="Q499" i="95"/>
  <c r="V498" i="95"/>
  <c r="Q500" i="1"/>
  <c r="T499" i="95" l="1"/>
  <c r="S499" i="95"/>
  <c r="V499" i="95"/>
  <c r="U499" i="95"/>
  <c r="R499" i="95"/>
  <c r="Q500" i="95"/>
  <c r="Q501" i="1"/>
  <c r="V500" i="95" l="1"/>
  <c r="U500" i="95"/>
  <c r="T500" i="95"/>
  <c r="S500" i="95"/>
  <c r="Q501" i="95"/>
  <c r="R500" i="95"/>
  <c r="Q502" i="1"/>
  <c r="Q502" i="95" l="1"/>
  <c r="R501" i="95"/>
  <c r="U501" i="95"/>
  <c r="T501" i="95"/>
  <c r="V501" i="95"/>
  <c r="S501" i="95"/>
  <c r="Q503" i="1"/>
  <c r="R502" i="95" l="1"/>
  <c r="T502" i="95"/>
  <c r="V502" i="95"/>
  <c r="U502" i="95"/>
  <c r="Q503" i="95"/>
  <c r="S502" i="95"/>
  <c r="Q504" i="1"/>
  <c r="T503" i="95" l="1"/>
  <c r="S503" i="95"/>
  <c r="V503" i="95"/>
  <c r="R503" i="95"/>
  <c r="Q504" i="95"/>
  <c r="U503" i="95"/>
  <c r="Q505" i="1"/>
  <c r="V504" i="95" l="1"/>
  <c r="U504" i="95"/>
  <c r="Q505" i="95"/>
  <c r="T504" i="95"/>
  <c r="S504" i="95"/>
  <c r="R504" i="95"/>
  <c r="Q506" i="1"/>
  <c r="Q506" i="95" l="1"/>
  <c r="R505" i="95"/>
  <c r="V505" i="95"/>
  <c r="T505" i="95"/>
  <c r="S505" i="95"/>
  <c r="U505" i="95"/>
  <c r="Q507" i="1"/>
  <c r="R506" i="95" l="1"/>
  <c r="T506" i="95"/>
  <c r="Q507" i="95"/>
  <c r="V506" i="95"/>
  <c r="U506" i="95"/>
  <c r="S506" i="95"/>
  <c r="Q508" i="1"/>
  <c r="T507" i="95" l="1"/>
  <c r="S507" i="95"/>
  <c r="V507" i="95"/>
  <c r="U507" i="95"/>
  <c r="R507" i="95"/>
  <c r="Q508" i="95"/>
  <c r="Q509" i="1"/>
  <c r="V508" i="95" l="1"/>
  <c r="U508" i="95"/>
  <c r="Q509" i="95"/>
  <c r="S508" i="95"/>
  <c r="R508" i="95"/>
  <c r="T508" i="95"/>
  <c r="Q510" i="1"/>
  <c r="Q510" i="95" l="1"/>
  <c r="R509" i="95"/>
  <c r="S509" i="95"/>
  <c r="V509" i="95"/>
  <c r="U509" i="95"/>
  <c r="T509" i="95"/>
  <c r="Q511" i="1"/>
  <c r="R510" i="95" l="1"/>
  <c r="T510" i="95"/>
  <c r="Q511" i="95"/>
  <c r="S510" i="95"/>
  <c r="V510" i="95"/>
  <c r="U510" i="95"/>
  <c r="Q512" i="1"/>
  <c r="T511" i="95" l="1"/>
  <c r="S511" i="95"/>
  <c r="V511" i="95"/>
  <c r="R511" i="95"/>
  <c r="U511" i="95"/>
  <c r="Q512" i="95"/>
  <c r="Q513" i="1"/>
  <c r="V512" i="95" l="1"/>
  <c r="U512" i="95"/>
  <c r="Q513" i="95"/>
  <c r="T512" i="95"/>
  <c r="S512" i="95"/>
  <c r="R512" i="95"/>
  <c r="Q514" i="1"/>
  <c r="Q514" i="95" l="1"/>
  <c r="R513" i="95"/>
  <c r="T513" i="95"/>
  <c r="S513" i="95"/>
  <c r="V513" i="95"/>
  <c r="U513" i="95"/>
  <c r="Q515" i="1"/>
  <c r="R514" i="95" l="1"/>
  <c r="T514" i="95"/>
  <c r="U514" i="95"/>
  <c r="S514" i="95"/>
  <c r="V514" i="95"/>
  <c r="Q515" i="95"/>
  <c r="Q516" i="1"/>
  <c r="T515" i="95" l="1"/>
  <c r="S515" i="95"/>
  <c r="V515" i="95"/>
  <c r="U515" i="95"/>
  <c r="R515" i="95"/>
  <c r="Q516" i="95"/>
  <c r="Q517" i="1"/>
  <c r="V516" i="95" l="1"/>
  <c r="U516" i="95"/>
  <c r="R516" i="95"/>
  <c r="T516" i="95"/>
  <c r="S516" i="95"/>
  <c r="Q517" i="95"/>
  <c r="Q518" i="1"/>
  <c r="Q518" i="95" l="1"/>
  <c r="R517" i="95"/>
  <c r="U517" i="95"/>
  <c r="T517" i="95"/>
  <c r="V517" i="95"/>
  <c r="S517" i="95"/>
  <c r="Q519" i="1"/>
  <c r="R518" i="95" l="1"/>
  <c r="T518" i="95"/>
  <c r="V518" i="95"/>
  <c r="U518" i="95"/>
  <c r="S518" i="95"/>
  <c r="Q519" i="95"/>
  <c r="Q520" i="1"/>
  <c r="T519" i="95" l="1"/>
  <c r="S519" i="95"/>
  <c r="V519" i="95"/>
  <c r="Q520" i="95"/>
  <c r="U519" i="95"/>
  <c r="R519" i="95"/>
  <c r="Q521" i="1"/>
  <c r="V520" i="95" l="1"/>
  <c r="U520" i="95"/>
  <c r="Q521" i="95"/>
  <c r="S520" i="95"/>
  <c r="R520" i="95"/>
  <c r="T520" i="95"/>
  <c r="Q522" i="1"/>
  <c r="Q522" i="95" l="1"/>
  <c r="R521" i="95"/>
  <c r="V521" i="95"/>
  <c r="U521" i="95"/>
  <c r="T521" i="95"/>
  <c r="S521" i="95"/>
  <c r="Q523" i="1"/>
  <c r="R522" i="95" l="1"/>
  <c r="T522" i="95"/>
  <c r="U522" i="95"/>
  <c r="S522" i="95"/>
  <c r="Q523" i="95"/>
  <c r="V522" i="95"/>
  <c r="Q524" i="1"/>
  <c r="T523" i="95" l="1"/>
  <c r="S523" i="95"/>
  <c r="V523" i="95"/>
  <c r="Q524" i="95"/>
  <c r="R523" i="95"/>
  <c r="U523" i="95"/>
  <c r="Q525" i="1"/>
  <c r="V524" i="95" l="1"/>
  <c r="U524" i="95"/>
  <c r="R524" i="95"/>
  <c r="T524" i="95"/>
  <c r="S524" i="95"/>
  <c r="Q525" i="95"/>
  <c r="Q526" i="1"/>
  <c r="Q526" i="95" l="1"/>
  <c r="R525" i="95"/>
  <c r="V525" i="95"/>
  <c r="U525" i="95"/>
  <c r="T525" i="95"/>
  <c r="S525" i="95"/>
  <c r="Q527" i="1"/>
  <c r="R526" i="95" l="1"/>
  <c r="T526" i="95"/>
  <c r="S526" i="95"/>
  <c r="Q527" i="95"/>
  <c r="V526" i="95"/>
  <c r="U526" i="95"/>
  <c r="Q528" i="1"/>
  <c r="T527" i="95" l="1"/>
  <c r="S527" i="95"/>
  <c r="V527" i="95"/>
  <c r="R527" i="95"/>
  <c r="Q528" i="95"/>
  <c r="U527" i="95"/>
  <c r="Q529" i="1"/>
  <c r="V528" i="95" l="1"/>
  <c r="U528" i="95"/>
  <c r="S528" i="95"/>
  <c r="R528" i="95"/>
  <c r="Q529" i="95"/>
  <c r="T528" i="95"/>
  <c r="Q530" i="1"/>
  <c r="Q530" i="95" l="1"/>
  <c r="R529" i="95"/>
  <c r="V529" i="95"/>
  <c r="U529" i="95"/>
  <c r="T529" i="95"/>
  <c r="S529" i="95"/>
  <c r="Q531" i="1"/>
  <c r="R530" i="95" l="1"/>
  <c r="T530" i="95"/>
  <c r="U530" i="95"/>
  <c r="S530" i="95"/>
  <c r="V530" i="95"/>
  <c r="Q531" i="95"/>
  <c r="Q532" i="1"/>
  <c r="T531" i="95" l="1"/>
  <c r="S531" i="95"/>
  <c r="V531" i="95"/>
  <c r="Q532" i="95"/>
  <c r="U531" i="95"/>
  <c r="R531" i="95"/>
  <c r="Q533" i="1"/>
  <c r="V532" i="95" l="1"/>
  <c r="U532" i="95"/>
  <c r="T532" i="95"/>
  <c r="S532" i="95"/>
  <c r="Q533" i="95"/>
  <c r="R532" i="95"/>
  <c r="Q534" i="1"/>
  <c r="Q534" i="95" l="1"/>
  <c r="R533" i="95"/>
  <c r="S533" i="95"/>
  <c r="U533" i="95"/>
  <c r="T533" i="95"/>
  <c r="V533" i="95"/>
  <c r="Q535" i="1"/>
  <c r="R534" i="95" l="1"/>
  <c r="T534" i="95"/>
  <c r="V534" i="95"/>
  <c r="U534" i="95"/>
  <c r="S534" i="95"/>
  <c r="Q535" i="95"/>
  <c r="Q536" i="1"/>
  <c r="T535" i="95" l="1"/>
  <c r="S535" i="95"/>
  <c r="V535" i="95"/>
  <c r="Q536" i="95"/>
  <c r="U535" i="95"/>
  <c r="R535" i="95"/>
  <c r="Q537" i="1"/>
  <c r="V536" i="95" l="1"/>
  <c r="U536" i="95"/>
  <c r="Q537" i="95"/>
  <c r="T536" i="95"/>
  <c r="S536" i="95"/>
  <c r="R536" i="95"/>
  <c r="Q538" i="1"/>
  <c r="Q538" i="95" l="1"/>
  <c r="R537" i="95"/>
  <c r="T537" i="95"/>
  <c r="S537" i="95"/>
  <c r="V537" i="95"/>
  <c r="U537" i="95"/>
  <c r="Q539" i="1"/>
  <c r="R538" i="95" l="1"/>
  <c r="T538" i="95"/>
  <c r="Q539" i="95"/>
  <c r="V538" i="95"/>
  <c r="U538" i="95"/>
  <c r="S538" i="95"/>
  <c r="Q540" i="1"/>
  <c r="T539" i="95" l="1"/>
  <c r="S539" i="95"/>
  <c r="V539" i="95"/>
  <c r="R539" i="95"/>
  <c r="Q540" i="95"/>
  <c r="U539" i="95"/>
  <c r="Q541" i="1"/>
  <c r="V540" i="95" l="1"/>
  <c r="U540" i="95"/>
  <c r="Q541" i="95"/>
  <c r="T540" i="95"/>
  <c r="S540" i="95"/>
  <c r="R540" i="95"/>
  <c r="Q542" i="1"/>
  <c r="Q542" i="95" l="1"/>
  <c r="R541" i="95"/>
  <c r="S541" i="95"/>
  <c r="U541" i="95"/>
  <c r="T541" i="95"/>
  <c r="V541" i="95"/>
  <c r="Q543" i="1"/>
  <c r="R542" i="95" l="1"/>
  <c r="T542" i="95"/>
  <c r="Q543" i="95"/>
  <c r="V542" i="95"/>
  <c r="S542" i="95"/>
  <c r="U542" i="95"/>
  <c r="Q544" i="1"/>
  <c r="T543" i="95" l="1"/>
  <c r="S543" i="95"/>
  <c r="V543" i="95"/>
  <c r="R543" i="95"/>
  <c r="Q544" i="95"/>
  <c r="U543" i="95"/>
  <c r="Q545" i="1"/>
  <c r="V544" i="95" l="1"/>
  <c r="U544" i="95"/>
  <c r="S544" i="95"/>
  <c r="R544" i="95"/>
  <c r="Q545" i="95"/>
  <c r="T544" i="95"/>
  <c r="Q546" i="1"/>
  <c r="Q546" i="95" l="1"/>
  <c r="R545" i="95"/>
  <c r="T545" i="95"/>
  <c r="S545" i="95"/>
  <c r="U545" i="95"/>
  <c r="V545" i="95"/>
  <c r="Q547" i="1"/>
  <c r="R546" i="95" l="1"/>
  <c r="T546" i="95"/>
  <c r="Q547" i="95"/>
  <c r="V546" i="95"/>
  <c r="S546" i="95"/>
  <c r="U546" i="95"/>
  <c r="Q548" i="1"/>
  <c r="T547" i="95" l="1"/>
  <c r="S547" i="95"/>
  <c r="V547" i="95"/>
  <c r="U547" i="95"/>
  <c r="R547" i="95"/>
  <c r="Q548" i="95"/>
  <c r="Q549" i="1"/>
  <c r="V548" i="95" l="1"/>
  <c r="U548" i="95"/>
  <c r="T548" i="95"/>
  <c r="S548" i="95"/>
  <c r="R548" i="95"/>
  <c r="Q549" i="95"/>
  <c r="Q550" i="1"/>
  <c r="Q550" i="95" l="1"/>
  <c r="R549" i="95"/>
  <c r="U549" i="95"/>
  <c r="T549" i="95"/>
  <c r="V549" i="95"/>
  <c r="S549" i="95"/>
  <c r="Q551" i="1"/>
  <c r="R550" i="95" l="1"/>
  <c r="T550" i="95"/>
  <c r="S550" i="95"/>
  <c r="V550" i="95"/>
  <c r="U550" i="95"/>
  <c r="Q551" i="95"/>
  <c r="Q552" i="1"/>
  <c r="T551" i="95" l="1"/>
  <c r="S551" i="95"/>
  <c r="V551" i="95"/>
  <c r="Q552" i="95"/>
  <c r="U551" i="95"/>
  <c r="R551" i="95"/>
  <c r="Q553" i="1"/>
  <c r="V552" i="95" l="1"/>
  <c r="U552" i="95"/>
  <c r="Q553" i="95"/>
  <c r="T552" i="95"/>
  <c r="S552" i="95"/>
  <c r="R552" i="95"/>
  <c r="Q554" i="1"/>
  <c r="Q554" i="95" l="1"/>
  <c r="R553" i="95"/>
  <c r="V553" i="95"/>
  <c r="U553" i="95"/>
  <c r="S553" i="95"/>
  <c r="T553" i="95"/>
  <c r="Q555" i="1"/>
  <c r="R554" i="95" l="1"/>
  <c r="T554" i="95"/>
  <c r="Q555" i="95"/>
  <c r="V554" i="95"/>
  <c r="U554" i="95"/>
  <c r="S554" i="95"/>
  <c r="Q556" i="1"/>
  <c r="T555" i="95" l="1"/>
  <c r="S555" i="95"/>
  <c r="V555" i="95"/>
  <c r="Q556" i="95"/>
  <c r="U555" i="95"/>
  <c r="R555" i="95"/>
  <c r="Q557" i="1"/>
  <c r="V556" i="95" l="1"/>
  <c r="U556" i="95"/>
  <c r="R556" i="95"/>
  <c r="T556" i="95"/>
  <c r="S556" i="95"/>
  <c r="Q557" i="95"/>
  <c r="Q558" i="1"/>
  <c r="Q558" i="95" l="1"/>
  <c r="R557" i="95"/>
  <c r="V557" i="95"/>
  <c r="S557" i="95"/>
  <c r="U557" i="95"/>
  <c r="T557" i="95"/>
  <c r="Q559" i="1"/>
  <c r="R558" i="95" l="1"/>
  <c r="T558" i="95"/>
  <c r="S558" i="95"/>
  <c r="V558" i="95"/>
  <c r="U558" i="95"/>
  <c r="Q559" i="95"/>
  <c r="Q560" i="1"/>
  <c r="T559" i="95" l="1"/>
  <c r="S559" i="95"/>
  <c r="V559" i="95"/>
  <c r="Q560" i="95"/>
  <c r="U559" i="95"/>
  <c r="R559" i="95"/>
  <c r="Q561" i="1"/>
  <c r="V560" i="95" l="1"/>
  <c r="U560" i="95"/>
  <c r="S560" i="95"/>
  <c r="R560" i="95"/>
  <c r="Q561" i="95"/>
  <c r="T560" i="95"/>
  <c r="Q562" i="1"/>
  <c r="Q562" i="95" l="1"/>
  <c r="R561" i="95"/>
  <c r="T561" i="95"/>
  <c r="S561" i="95"/>
  <c r="V561" i="95"/>
  <c r="U561" i="95"/>
  <c r="Q563" i="1"/>
  <c r="R562" i="95" l="1"/>
  <c r="T562" i="95"/>
  <c r="U562" i="95"/>
  <c r="S562" i="95"/>
  <c r="Q563" i="95"/>
  <c r="V562" i="95"/>
  <c r="Q564" i="1"/>
  <c r="T563" i="95" l="1"/>
  <c r="S563" i="95"/>
  <c r="V563" i="95"/>
  <c r="Q564" i="95"/>
  <c r="U563" i="95"/>
  <c r="R563" i="95"/>
  <c r="V564" i="95" l="1"/>
  <c r="U564" i="95"/>
  <c r="T564" i="95"/>
  <c r="S564" i="95"/>
  <c r="R564" i="95"/>
</calcChain>
</file>

<file path=xl/sharedStrings.xml><?xml version="1.0" encoding="utf-8"?>
<sst xmlns="http://schemas.openxmlformats.org/spreadsheetml/2006/main" count="354" uniqueCount="159">
  <si>
    <t>Milepost</t>
  </si>
  <si>
    <t>L1</t>
  </si>
  <si>
    <t>Alignment Data</t>
  </si>
  <si>
    <t>Correction Notes</t>
  </si>
  <si>
    <t>R1</t>
  </si>
  <si>
    <t>L2</t>
  </si>
  <si>
    <t>L3</t>
  </si>
  <si>
    <t>R2</t>
  </si>
  <si>
    <t>R3</t>
  </si>
  <si>
    <t>Baseline Rd Ext./SR-35= MP 14.347</t>
  </si>
  <si>
    <t>PC= 14.341, PT= 14.414,  PI= 14.379</t>
  </si>
  <si>
    <t>SE Cypress Rd = MP 14.411</t>
  </si>
  <si>
    <t>PC= 14.656, PT= 14.754,  PI= 14.709</t>
  </si>
  <si>
    <t>SE Holly Rd = MP 14.545</t>
  </si>
  <si>
    <t>Mimosa Rd = MP 14.663</t>
  </si>
  <si>
    <t>SE 57 Ave = MP 14.853</t>
  </si>
  <si>
    <t>SE 56 Ave = MP 14.924</t>
  </si>
  <si>
    <t>SE 55 Ave = MP 14.997</t>
  </si>
  <si>
    <t>SE 54th Ave = MP 15.075 RT</t>
  </si>
  <si>
    <t>SE 54 Ave = MP 15.101 LT</t>
  </si>
  <si>
    <t>SE Dogwood Rd = MP 14.494 RT</t>
  </si>
  <si>
    <t>SR 500/Abshier Rd/CR 484 = MP 14.711 LT</t>
  </si>
  <si>
    <t>Oak Rd = MP 14.762 RT</t>
  </si>
  <si>
    <t>Robinson Rd = MP 14.834 RT</t>
  </si>
  <si>
    <t>SE 53rd Ct. = MP 15.160 LT</t>
  </si>
  <si>
    <t>SE 55 Ave Rd = 15.510 LT</t>
  </si>
  <si>
    <t>SE 110 St = MP 15.562</t>
  </si>
  <si>
    <t>Belleview Square = MP 15.808 RT</t>
  </si>
  <si>
    <t>SE 102nd PL = MP 16.408</t>
  </si>
  <si>
    <t>SE 98 Ln = MP 16.815 RT</t>
  </si>
  <si>
    <t>SEE 100 St = MP 16.708 LT</t>
  </si>
  <si>
    <t>SE 100 PL = MP 16.612 RT</t>
  </si>
  <si>
    <t>SE 95 St = MP 17.255</t>
  </si>
  <si>
    <t>CR-328/SE 80 St. = MP 18.944</t>
  </si>
  <si>
    <t>SE 73 St. = MP 19.522</t>
  </si>
  <si>
    <t>SE 38 Terr. = MP 17.819 RT</t>
  </si>
  <si>
    <t>SE 92 Place Rd = MP  17.537 RT</t>
  </si>
  <si>
    <t>SE 69th Ln = MP 19.828 LT</t>
  </si>
  <si>
    <t>SE 67 St = MP 19.993 LT</t>
  </si>
  <si>
    <t>SE 69 Pl = MP 19.908 LT</t>
  </si>
  <si>
    <t>SE 66 St = MP 20.090 LT</t>
  </si>
  <si>
    <t>SE 62 St = MP 20.367</t>
  </si>
  <si>
    <t>SE 59 St = MP 20.649 LT</t>
  </si>
  <si>
    <t>SE 55 Ln = MP 20.937 RT</t>
  </si>
  <si>
    <t>SE 54 St = MP 21.056 LT</t>
  </si>
  <si>
    <t>SE 52 St = MP 21.190</t>
  </si>
  <si>
    <t>SE 19 Ave = MP 21.772 LT</t>
  </si>
  <si>
    <t>SE 45 St = MP 21.773 LT</t>
  </si>
  <si>
    <t>SE 40 Pl = MP 21.995 LT</t>
  </si>
  <si>
    <t>CR-464A/SE 40 Cir = MP 22.152</t>
  </si>
  <si>
    <t>To CR-464A = MP 22.093 RT</t>
  </si>
  <si>
    <t>SE 39 Pl = MP 22.294 LT</t>
  </si>
  <si>
    <t>SE 17 Ave = MP 22.425 LT</t>
  </si>
  <si>
    <t>SE 11 Ave = MP 22.759 RT</t>
  </si>
  <si>
    <t>SE 10 Ave = MP 22.941 RT</t>
  </si>
  <si>
    <t>SE 32nd St/SE 31 St = MP 23.230</t>
  </si>
  <si>
    <t>SE 30th St = MP 23.336 RT</t>
  </si>
  <si>
    <t>SE 3rd Ave = MP 23.781 RT</t>
  </si>
  <si>
    <t>CR-475/SE 23rd Pl = MP 23.868</t>
  </si>
  <si>
    <t>SE 22nd Pl = MP 23.953 RT</t>
  </si>
  <si>
    <t>SE 1st Ave/SW 22nd Pl = MP 24.011</t>
  </si>
  <si>
    <t>SE 19th St = MP 24.211</t>
  </si>
  <si>
    <t>SW 2nd Ave = MP 24.239 RT</t>
  </si>
  <si>
    <t>SW 18th St = MP 24.312</t>
  </si>
  <si>
    <t>SR-464/SW 17th St = MP 24.430</t>
  </si>
  <si>
    <t>SW 16th St = MP 24.524</t>
  </si>
  <si>
    <t>SW 15th St = MP 24.616</t>
  </si>
  <si>
    <t>SW 14th St = MP 24.667</t>
  </si>
  <si>
    <t>SW 13th St = MP 24.734</t>
  </si>
  <si>
    <t>SW 12th St = MP 24.793</t>
  </si>
  <si>
    <t>SW 11th St = MP 24.852</t>
  </si>
  <si>
    <t>SR 200/SW 10th St = MP 24.959</t>
  </si>
  <si>
    <t>PC= 15.356, PT= 15.601,  PI= 15.488</t>
  </si>
  <si>
    <t>PC= 23.012, PT= 23.439,  PI= 23.215</t>
  </si>
  <si>
    <t>PC= 24.254, PT= 23.574,  PI= 24.419</t>
  </si>
  <si>
    <t>R= 1146.28' (RT), DS= 45 MPH</t>
  </si>
  <si>
    <t>R= 1910.08' (LT), DS= 60 MPH</t>
  </si>
  <si>
    <t>R= 2292.01' (RT), DS= 60 MPH</t>
  </si>
  <si>
    <t>R= 1910'.03 (LT), DS= 60 MPH</t>
  </si>
  <si>
    <t>PC= 18.268, PT= 18.360,  PI= 18.314</t>
  </si>
  <si>
    <t>PC= 18.582, PT= 18.820,  PI= 18.704</t>
  </si>
  <si>
    <t>PC= 18.989, PT= 19.094,  PI= 19.042</t>
  </si>
  <si>
    <t>R= 2366.13' (LT), DS= 60 MPH</t>
  </si>
  <si>
    <t>R= 573.69' (RT), DS= 45 MPH</t>
  </si>
  <si>
    <t>R= 2864.93' (RT), DS= 45 MPH</t>
  </si>
  <si>
    <t>*Compound Curve</t>
  </si>
  <si>
    <t>*Not to Correct L3, Correction would require very deep mill</t>
  </si>
  <si>
    <t>End Correction L2</t>
  </si>
  <si>
    <t>(MP 22.9455)</t>
  </si>
  <si>
    <t>Begin Correction L2</t>
  </si>
  <si>
    <t>(MP 22.4341)</t>
  </si>
  <si>
    <t>(MP 18.9303)</t>
  </si>
  <si>
    <t>(MP 18.0212)</t>
  </si>
  <si>
    <t>PCC= 22.109, PI= 22.180,  PT= 22.249</t>
  </si>
  <si>
    <t>PC= 21.985, PI= 22.047,  PCC= 22.109</t>
  </si>
  <si>
    <t>R= 585.36' (LT), DS= 45 MPH</t>
  </si>
  <si>
    <t>R= 3439.43' (LT), DS= 60 MPH</t>
  </si>
  <si>
    <t>R= 5729.57' (RT), DS= 45 MPH</t>
  </si>
  <si>
    <t>PC= 15.741, PT= 15.817,  PI= 15.779</t>
  </si>
  <si>
    <t>PC= 16.067, PT= 16.141,  PI= 16.104</t>
  </si>
  <si>
    <t>PC= 16.185, PT= 16.259,  PI= 16.222</t>
  </si>
  <si>
    <t>PC= 15.891, PT= 15.967,  PI= 15.929</t>
  </si>
  <si>
    <t>R= 5729.57' (LT), DS= 45 MPH</t>
  </si>
  <si>
    <t>L Minimum</t>
  </si>
  <si>
    <t>L Maximum</t>
  </si>
  <si>
    <t>R Minimum</t>
  </si>
  <si>
    <t>R Maximum</t>
  </si>
  <si>
    <t>XXXXXX-X</t>
  </si>
  <si>
    <t>Headers For Graphs</t>
  </si>
  <si>
    <t>Page</t>
  </si>
  <si>
    <t>SR XXX</t>
  </si>
  <si>
    <t>XXXXXXX County</t>
  </si>
  <si>
    <t>XXXXXX-XXX</t>
  </si>
  <si>
    <t>MPSV Analysis</t>
  </si>
  <si>
    <t xml:space="preserve">UPDATED AUTOMATICALLY (DON'T TOUCH)          </t>
  </si>
  <si>
    <t>NOTE: USE the formulas in this Table ONLY If data collected is in intervals less than 0.01 MI</t>
  </si>
  <si>
    <t>Example Aligment Data</t>
  </si>
  <si>
    <t>Begin/End Project Labels</t>
  </si>
  <si>
    <t>Begin Project = MP #.###</t>
  </si>
  <si>
    <t>End Project = MP #.###</t>
  </si>
  <si>
    <t>Curve Info</t>
  </si>
  <si>
    <t>PC= #.###, PI = #.###, PT = #.###</t>
  </si>
  <si>
    <t>R= #,###.## ' (LT), DS= ## MPH</t>
  </si>
  <si>
    <t>e(FDM)= #.##%</t>
  </si>
  <si>
    <t>e(6%)= #.##%, e(12%)= #.##%</t>
  </si>
  <si>
    <t>Deflection Info</t>
  </si>
  <si>
    <t>Delta = #°##'##" (RT),  PI = #.###</t>
  </si>
  <si>
    <t>Side Street Info</t>
  </si>
  <si>
    <t>Arnold Dr = MP #.### (LT or RT or Blank)</t>
  </si>
  <si>
    <t>Bridge Info</t>
  </si>
  <si>
    <t>Eau Gallie Canal ####### = MP #.###</t>
  </si>
  <si>
    <t>Superelevation Interpolate Function</t>
  </si>
  <si>
    <t>Radius</t>
  </si>
  <si>
    <t>e</t>
  </si>
  <si>
    <t>X</t>
  </si>
  <si>
    <t>Begin Project = MP 14.347</t>
  </si>
  <si>
    <t>e(FDM)= 5.00%</t>
  </si>
  <si>
    <t>e(6%)= 6.00%, e(12%)= 11.70%</t>
  </si>
  <si>
    <t>SE Magnolia Rd = MP 14.596</t>
  </si>
  <si>
    <t>e(6%)= N/A, e(12%)= 11.70%</t>
  </si>
  <si>
    <t>e(FDM)= 6.10%</t>
  </si>
  <si>
    <t>e(6%)= 5.00%, e(12%)= 7.80%</t>
  </si>
  <si>
    <t>e(FDM)= 2.00% (RC)</t>
  </si>
  <si>
    <t>e(6%)= 1.70, e(12%)= 1.90%</t>
  </si>
  <si>
    <t>Delta = 0°03'00" LT,  PI = 17.082</t>
  </si>
  <si>
    <t>e(FDM)= 7.70%</t>
  </si>
  <si>
    <t>e(6%)= 5.50%, e(12%)= 8.20%</t>
  </si>
  <si>
    <t>e(FDM)= 6.7%</t>
  </si>
  <si>
    <t>e(6%)= 5.10%, e(12%)= 7.00%</t>
  </si>
  <si>
    <t>Delta = 0°02'00" RT,  PI = 20.721</t>
  </si>
  <si>
    <t>e(FDM)= 6.60%</t>
  </si>
  <si>
    <t>e(6%)= 4.90%, e(12%)= 6.80%</t>
  </si>
  <si>
    <t>e(FDM)= 4.30%</t>
  </si>
  <si>
    <t>e(6%)= 4.00%, e(12%)= 4.80%</t>
  </si>
  <si>
    <t>Delta = 1°43'22" RT,  PI = 22.475</t>
  </si>
  <si>
    <t>e(6%)= 1.70%, e(12%)= 1.90%</t>
  </si>
  <si>
    <t>e(FDM)= 3.40%</t>
  </si>
  <si>
    <t>e(6%)= 3.00%, e(12%)= 3.50%</t>
  </si>
  <si>
    <t>End Project = MP 24.959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</si>
</sst>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1" applyFont="1" applyFill="1"/>
    <xf numFmtId="164" fontId="1" fillId="0" borderId="5" xfId="1" applyNumberFormat="1" applyFill="1" applyBorder="1" applyAlignment="1">
      <alignment horizontal="center"/>
    </xf>
    <xf numFmtId="164" fontId="1" fillId="2" borderId="5" xfId="1" applyNumberFormat="1" applyFill="1" applyBorder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/>
    <xf numFmtId="0" fontId="0" fillId="2" borderId="0" xfId="0" applyFill="1"/>
    <xf numFmtId="164" fontId="1" fillId="0" borderId="7" xfId="1" applyNumberFormat="1" applyFill="1" applyBorder="1" applyAlignment="1">
      <alignment horizontal="center"/>
    </xf>
    <xf numFmtId="0" fontId="2" fillId="0" borderId="11" xfId="1" applyFont="1" applyFill="1" applyBorder="1" applyAlignment="1" applyProtection="1">
      <alignment horizontal="center" vertical="center" wrapText="1"/>
      <protection hidden="1"/>
    </xf>
    <xf numFmtId="2" fontId="0" fillId="0" borderId="1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0" fontId="2" fillId="0" borderId="19" xfId="1" applyFont="1" applyFill="1" applyBorder="1" applyAlignment="1" applyProtection="1">
      <alignment horizontal="center" vertical="center" wrapText="1"/>
      <protection hidden="1"/>
    </xf>
    <xf numFmtId="164" fontId="1" fillId="0" borderId="18" xfId="1" applyNumberFormat="1" applyFont="1" applyFill="1" applyBorder="1" applyAlignment="1">
      <alignment horizontal="center" vertical="center"/>
    </xf>
    <xf numFmtId="0" fontId="1" fillId="0" borderId="18" xfId="1" applyFill="1" applyBorder="1" applyAlignment="1">
      <alignment horizontal="center" vertical="center"/>
    </xf>
    <xf numFmtId="164" fontId="1" fillId="0" borderId="18" xfId="1" applyNumberFormat="1" applyFill="1" applyBorder="1" applyAlignment="1">
      <alignment horizontal="center" vertical="center"/>
    </xf>
    <xf numFmtId="164" fontId="1" fillId="0" borderId="18" xfId="1" applyNumberFormat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  <xf numFmtId="2" fontId="1" fillId="0" borderId="18" xfId="1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164" fontId="1" fillId="0" borderId="14" xfId="1" applyNumberFormat="1" applyFill="1" applyBorder="1" applyAlignment="1">
      <alignment horizontal="center" vertical="center"/>
    </xf>
    <xf numFmtId="2" fontId="1" fillId="0" borderId="14" xfId="1" applyNumberFormat="1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0" fontId="2" fillId="0" borderId="0" xfId="1" applyFont="1" applyFill="1" applyAlignment="1">
      <alignment horizontal="right"/>
    </xf>
    <xf numFmtId="0" fontId="0" fillId="0" borderId="0" xfId="0" applyFill="1"/>
    <xf numFmtId="2" fontId="5" fillId="0" borderId="1" xfId="5" applyNumberFormat="1" applyFill="1" applyBorder="1" applyAlignment="1">
      <alignment horizontal="center"/>
    </xf>
    <xf numFmtId="2" fontId="5" fillId="0" borderId="9" xfId="5" applyNumberFormat="1" applyFill="1" applyBorder="1" applyAlignment="1">
      <alignment horizontal="center"/>
    </xf>
    <xf numFmtId="0" fontId="0" fillId="3" borderId="0" xfId="0" applyFill="1"/>
    <xf numFmtId="164" fontId="1" fillId="2" borderId="7" xfId="1" applyNumberFormat="1" applyFill="1" applyBorder="1" applyAlignment="1">
      <alignment horizontal="center"/>
    </xf>
    <xf numFmtId="2" fontId="1" fillId="2" borderId="18" xfId="1" applyNumberFormat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164" fontId="1" fillId="2" borderId="18" xfId="1" applyNumberForma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164" fontId="1" fillId="2" borderId="5" xfId="1" applyNumberFormat="1" applyFill="1" applyBorder="1" applyAlignment="1">
      <alignment horizontal="center" vertical="center"/>
    </xf>
    <xf numFmtId="164" fontId="1" fillId="0" borderId="26" xfId="1" applyNumberFormat="1" applyFill="1" applyBorder="1" applyAlignment="1">
      <alignment horizontal="center" vertical="center"/>
    </xf>
    <xf numFmtId="2" fontId="1" fillId="2" borderId="5" xfId="1" applyNumberFormat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164" fontId="1" fillId="2" borderId="14" xfId="1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4" fontId="5" fillId="0" borderId="2" xfId="5" applyNumberFormat="1" applyFill="1" applyBorder="1" applyAlignment="1">
      <alignment horizontal="center"/>
    </xf>
    <xf numFmtId="164" fontId="5" fillId="0" borderId="3" xfId="5" applyNumberFormat="1" applyFill="1" applyBorder="1" applyAlignment="1">
      <alignment horizontal="center"/>
    </xf>
    <xf numFmtId="164" fontId="0" fillId="0" borderId="0" xfId="0" applyNumberFormat="1" applyFill="1"/>
    <xf numFmtId="164" fontId="0" fillId="0" borderId="2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2" borderId="0" xfId="0" applyFill="1" applyBorder="1"/>
    <xf numFmtId="0" fontId="2" fillId="0" borderId="0" xfId="1" applyFont="1" applyFill="1" applyAlignment="1">
      <alignment horizontal="left"/>
    </xf>
    <xf numFmtId="0" fontId="0" fillId="0" borderId="2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9" fillId="4" borderId="0" xfId="0" applyFont="1" applyFill="1"/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4" borderId="27" xfId="1" applyFont="1" applyFill="1" applyBorder="1" applyAlignment="1">
      <alignment horizontal="center" vertical="center"/>
    </xf>
    <xf numFmtId="0" fontId="6" fillId="4" borderId="28" xfId="1" applyFont="1" applyFill="1" applyBorder="1" applyAlignment="1">
      <alignment horizontal="left" vertical="center"/>
    </xf>
    <xf numFmtId="0" fontId="1" fillId="4" borderId="28" xfId="1" applyFill="1" applyBorder="1"/>
    <xf numFmtId="0" fontId="1" fillId="4" borderId="29" xfId="1" applyFill="1" applyBorder="1"/>
    <xf numFmtId="0" fontId="1" fillId="4" borderId="0" xfId="1" applyFill="1"/>
    <xf numFmtId="0" fontId="2" fillId="4" borderId="0" xfId="1" applyFont="1" applyFill="1"/>
    <xf numFmtId="0" fontId="2" fillId="4" borderId="0" xfId="1" applyFont="1" applyFill="1" applyAlignment="1">
      <alignment horizontal="right"/>
    </xf>
    <xf numFmtId="0" fontId="1" fillId="4" borderId="21" xfId="1" applyFill="1" applyBorder="1" applyAlignment="1">
      <alignment horizontal="center" vertical="center"/>
    </xf>
    <xf numFmtId="0" fontId="1" fillId="4" borderId="0" xfId="1" applyFill="1" applyBorder="1"/>
    <xf numFmtId="0" fontId="0" fillId="4" borderId="0" xfId="0" applyFill="1" applyBorder="1"/>
    <xf numFmtId="0" fontId="1" fillId="4" borderId="30" xfId="1" applyFill="1" applyBorder="1"/>
    <xf numFmtId="0" fontId="2" fillId="4" borderId="4" xfId="1" applyFont="1" applyFill="1" applyBorder="1" applyAlignment="1" applyProtection="1">
      <alignment horizontal="center" vertical="center"/>
      <protection hidden="1"/>
    </xf>
    <xf numFmtId="0" fontId="2" fillId="4" borderId="4" xfId="1" applyFont="1" applyFill="1" applyBorder="1" applyAlignment="1" applyProtection="1">
      <alignment horizontal="center" vertical="center" wrapText="1"/>
      <protection hidden="1"/>
    </xf>
    <xf numFmtId="0" fontId="2" fillId="4" borderId="6" xfId="1" applyFont="1" applyFill="1" applyBorder="1" applyAlignment="1" applyProtection="1">
      <alignment horizontal="center" vertical="center"/>
      <protection hidden="1"/>
    </xf>
    <xf numFmtId="0" fontId="2" fillId="4" borderId="6" xfId="1" applyFont="1" applyFill="1" applyBorder="1" applyAlignment="1" applyProtection="1">
      <alignment horizontal="center" vertical="center" wrapText="1"/>
      <protection hidden="1"/>
    </xf>
    <xf numFmtId="164" fontId="1" fillId="4" borderId="5" xfId="1" applyNumberFormat="1" applyFill="1" applyBorder="1" applyAlignment="1">
      <alignment horizontal="center"/>
    </xf>
    <xf numFmtId="2" fontId="1" fillId="4" borderId="5" xfId="1" applyNumberFormat="1" applyFill="1" applyBorder="1" applyAlignment="1">
      <alignment horizontal="center"/>
    </xf>
    <xf numFmtId="164" fontId="1" fillId="4" borderId="5" xfId="1" applyNumberFormat="1" applyFont="1" applyFill="1" applyBorder="1" applyAlignment="1">
      <alignment horizontal="center"/>
    </xf>
    <xf numFmtId="0" fontId="1" fillId="4" borderId="5" xfId="1" applyFill="1" applyBorder="1" applyAlignment="1">
      <alignment horizontal="center"/>
    </xf>
    <xf numFmtId="164" fontId="4" fillId="4" borderId="10" xfId="3" applyNumberFormat="1" applyFill="1" applyBorder="1" applyAlignment="1">
      <alignment horizontal="center"/>
    </xf>
    <xf numFmtId="0" fontId="0" fillId="4" borderId="30" xfId="0" applyFill="1" applyBorder="1"/>
    <xf numFmtId="0" fontId="0" fillId="4" borderId="0" xfId="0" applyFill="1"/>
    <xf numFmtId="0" fontId="1" fillId="4" borderId="31" xfId="1" applyFill="1" applyBorder="1" applyAlignment="1">
      <alignment horizontal="center" vertical="center"/>
    </xf>
    <xf numFmtId="0" fontId="1" fillId="4" borderId="32" xfId="1" applyFill="1" applyBorder="1"/>
    <xf numFmtId="0" fontId="0" fillId="4" borderId="32" xfId="0" applyFill="1" applyBorder="1"/>
    <xf numFmtId="0" fontId="0" fillId="4" borderId="33" xfId="0" applyFill="1" applyBorder="1"/>
    <xf numFmtId="0" fontId="6" fillId="0" borderId="0" xfId="1" applyFont="1" applyFill="1" applyAlignment="1">
      <alignment horizontal="center"/>
    </xf>
    <xf numFmtId="0" fontId="10" fillId="4" borderId="0" xfId="0" applyFont="1" applyFill="1" applyAlignment="1">
      <alignment horizontal="left"/>
    </xf>
    <xf numFmtId="0" fontId="11" fillId="4" borderId="0" xfId="0" applyFont="1" applyFill="1" applyAlignment="1">
      <alignment horizontal="center"/>
    </xf>
    <xf numFmtId="2" fontId="1" fillId="2" borderId="0" xfId="1" applyNumberForma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64" fontId="1" fillId="2" borderId="0" xfId="1" applyNumberFormat="1" applyFill="1" applyBorder="1" applyAlignment="1">
      <alignment horizontal="center" vertical="center"/>
    </xf>
    <xf numFmtId="164" fontId="1" fillId="0" borderId="0" xfId="1" applyNumberFormat="1" applyFill="1" applyBorder="1" applyAlignment="1">
      <alignment horizontal="center" vertical="center"/>
    </xf>
    <xf numFmtId="164" fontId="1" fillId="5" borderId="0" xfId="1" applyNumberForma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1" fillId="0" borderId="34" xfId="1" applyFill="1" applyBorder="1" applyAlignment="1">
      <alignment horizontal="center"/>
    </xf>
    <xf numFmtId="0" fontId="1" fillId="0" borderId="35" xfId="1" applyFill="1" applyBorder="1" applyAlignment="1">
      <alignment horizontal="center"/>
    </xf>
    <xf numFmtId="2" fontId="1" fillId="0" borderId="1" xfId="6" applyNumberFormat="1" applyFont="1" applyFill="1" applyBorder="1" applyAlignment="1">
      <alignment horizontal="center"/>
    </xf>
    <xf numFmtId="10" fontId="0" fillId="4" borderId="34" xfId="7" applyNumberFormat="1" applyFont="1" applyFill="1" applyBorder="1" applyAlignment="1" applyProtection="1">
      <alignment horizontal="center"/>
      <protection locked="0"/>
    </xf>
    <xf numFmtId="10" fontId="0" fillId="4" borderId="35" xfId="7" applyNumberFormat="1" applyFont="1" applyFill="1" applyBorder="1" applyAlignment="1" applyProtection="1">
      <alignment horizontal="center"/>
      <protection locked="0"/>
    </xf>
    <xf numFmtId="10" fontId="0" fillId="4" borderId="36" xfId="7" applyNumberFormat="1" applyFont="1" applyFill="1" applyBorder="1" applyAlignment="1">
      <alignment horizontal="center"/>
    </xf>
    <xf numFmtId="2" fontId="1" fillId="0" borderId="34" xfId="6" applyNumberFormat="1" applyFont="1" applyFill="1" applyBorder="1" applyAlignment="1">
      <alignment horizontal="center"/>
    </xf>
    <xf numFmtId="10" fontId="0" fillId="4" borderId="37" xfId="7" applyNumberFormat="1" applyFont="1" applyFill="1" applyBorder="1" applyAlignment="1">
      <alignment horizontal="center"/>
    </xf>
    <xf numFmtId="10" fontId="0" fillId="4" borderId="38" xfId="7" applyNumberFormat="1" applyFont="1" applyFill="1" applyBorder="1" applyAlignment="1">
      <alignment horizontal="center"/>
    </xf>
    <xf numFmtId="2" fontId="0" fillId="4" borderId="0" xfId="0" applyNumberFormat="1" applyFill="1"/>
    <xf numFmtId="164" fontId="5" fillId="0" borderId="12" xfId="5" applyNumberFormat="1" applyFill="1" applyBorder="1" applyAlignment="1">
      <alignment horizontal="center"/>
    </xf>
    <xf numFmtId="2" fontId="5" fillId="0" borderId="13" xfId="5" applyNumberForma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27" xfId="1" applyFont="1" applyFill="1" applyBorder="1" applyAlignment="1">
      <alignment horizontal="right"/>
    </xf>
    <xf numFmtId="0" fontId="2" fillId="0" borderId="28" xfId="1" applyFont="1" applyFill="1" applyBorder="1"/>
    <xf numFmtId="0" fontId="0" fillId="0" borderId="28" xfId="0" applyFill="1" applyBorder="1"/>
    <xf numFmtId="0" fontId="2" fillId="0" borderId="28" xfId="1" applyFont="1" applyFill="1" applyBorder="1" applyAlignment="1">
      <alignment horizontal="left"/>
    </xf>
    <xf numFmtId="0" fontId="2" fillId="0" borderId="29" xfId="1" applyFont="1" applyFill="1" applyBorder="1" applyAlignment="1">
      <alignment horizontal="right"/>
    </xf>
    <xf numFmtId="0" fontId="1" fillId="0" borderId="5" xfId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5" xfId="1" applyFill="1" applyBorder="1" applyAlignment="1">
      <alignment horizontal="center" vertical="center" wrapText="1"/>
    </xf>
    <xf numFmtId="0" fontId="1" fillId="0" borderId="7" xfId="1" applyFill="1" applyBorder="1" applyAlignment="1">
      <alignment horizontal="center" vertical="center"/>
    </xf>
    <xf numFmtId="164" fontId="1" fillId="0" borderId="5" xfId="1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4" fontId="1" fillId="0" borderId="6" xfId="1" applyNumberFormat="1" applyFill="1" applyBorder="1" applyAlignment="1">
      <alignment horizontal="center"/>
    </xf>
    <xf numFmtId="164" fontId="1" fillId="0" borderId="25" xfId="1" applyNumberFormat="1" applyFill="1" applyBorder="1" applyAlignment="1">
      <alignment horizontal="center"/>
    </xf>
    <xf numFmtId="0" fontId="8" fillId="0" borderId="3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8">
    <cellStyle name="Comma" xfId="6" builtinId="3"/>
    <cellStyle name="Normal" xfId="0" builtinId="0"/>
    <cellStyle name="Normal 2" xfId="2" xr:uid="{00000000-0005-0000-0000-000001000000}"/>
    <cellStyle name="Normal 2 2" xfId="4" xr:uid="{00000000-0005-0000-0000-000002000000}"/>
    <cellStyle name="Normal 3" xfId="1" xr:uid="{00000000-0005-0000-0000-000003000000}"/>
    <cellStyle name="Normal 4" xfId="3" xr:uid="{00000000-0005-0000-0000-000004000000}"/>
    <cellStyle name="Normal 5" xfId="5" xr:uid="{00000000-0005-0000-0000-000005000000}"/>
    <cellStyle name="Percent" xfId="7" builtinId="5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1.xml"/><Relationship Id="rId18" Type="http://schemas.openxmlformats.org/officeDocument/2006/relationships/chartsheet" Target="chartsheets/sheet16.xml"/><Relationship Id="rId3" Type="http://schemas.openxmlformats.org/officeDocument/2006/relationships/chartsheet" Target="chartsheets/sheet2.xml"/><Relationship Id="rId21" Type="http://schemas.openxmlformats.org/officeDocument/2006/relationships/theme" Target="theme/theme1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0.xml"/><Relationship Id="rId17" Type="http://schemas.openxmlformats.org/officeDocument/2006/relationships/chartsheet" Target="chartsheets/sheet15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4.xml"/><Relationship Id="rId20" Type="http://schemas.openxmlformats.org/officeDocument/2006/relationships/chartsheet" Target="chartsheets/sheet18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2.xml"/><Relationship Id="rId24" Type="http://schemas.openxmlformats.org/officeDocument/2006/relationships/calcChain" Target="calcChain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3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7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2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Left!$K$3</c:f>
          <c:strCache>
            <c:ptCount val="1"/>
            <c:pt idx="0">
              <c:v>XXXXXX-X SR XXX MP 14.347 to 15.711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Left!$B$3:$B$75</c:f>
              <c:numCache>
                <c:formatCode>0.00</c:formatCode>
                <c:ptCount val="73"/>
                <c:pt idx="0">
                  <c:v>-0.56549270534344975</c:v>
                </c:pt>
                <c:pt idx="1">
                  <c:v>5.0587822564892786</c:v>
                </c:pt>
                <c:pt idx="2">
                  <c:v>6.4982578619618172</c:v>
                </c:pt>
                <c:pt idx="3">
                  <c:v>4.9940419188537959</c:v>
                </c:pt>
                <c:pt idx="4">
                  <c:v>4.1824998601008163</c:v>
                </c:pt>
                <c:pt idx="5">
                  <c:v>1.0280351433073975</c:v>
                </c:pt>
                <c:pt idx="6">
                  <c:v>1.5360105230956274</c:v>
                </c:pt>
                <c:pt idx="7">
                  <c:v>1.6459941100132749</c:v>
                </c:pt>
                <c:pt idx="8">
                  <c:v>2.0283506906258575</c:v>
                </c:pt>
                <c:pt idx="9">
                  <c:v>0.27401737838463158</c:v>
                </c:pt>
                <c:pt idx="10">
                  <c:v>2.2134388628630401</c:v>
                </c:pt>
                <c:pt idx="11">
                  <c:v>1.5953662661865757</c:v>
                </c:pt>
                <c:pt idx="12">
                  <c:v>2.005652179584601</c:v>
                </c:pt>
                <c:pt idx="13">
                  <c:v>1.0123255451727082</c:v>
                </c:pt>
                <c:pt idx="14">
                  <c:v>1.7228103890888202</c:v>
                </c:pt>
                <c:pt idx="15">
                  <c:v>0.83428673805286147</c:v>
                </c:pt>
                <c:pt idx="16">
                  <c:v>2.7408529511351949</c:v>
                </c:pt>
                <c:pt idx="17">
                  <c:v>3.1426266043351152</c:v>
                </c:pt>
                <c:pt idx="18">
                  <c:v>-1.3562039680019371</c:v>
                </c:pt>
                <c:pt idx="19">
                  <c:v>1.1414949062613984</c:v>
                </c:pt>
                <c:pt idx="20">
                  <c:v>2.2466166101256304</c:v>
                </c:pt>
                <c:pt idx="21">
                  <c:v>2.0300967385606539</c:v>
                </c:pt>
                <c:pt idx="22">
                  <c:v>1.8083581870449401</c:v>
                </c:pt>
                <c:pt idx="23">
                  <c:v>1.4557074086369919</c:v>
                </c:pt>
                <c:pt idx="24">
                  <c:v>1.8380386472085817</c:v>
                </c:pt>
                <c:pt idx="25">
                  <c:v>1.8607356878440569</c:v>
                </c:pt>
                <c:pt idx="26">
                  <c:v>2.3251974704662692</c:v>
                </c:pt>
                <c:pt idx="27">
                  <c:v>1.7629651563633089</c:v>
                </c:pt>
                <c:pt idx="28">
                  <c:v>1.3963541449181653</c:v>
                </c:pt>
                <c:pt idx="29">
                  <c:v>1.7472523543714837</c:v>
                </c:pt>
                <c:pt idx="30">
                  <c:v>2.0859709315878145</c:v>
                </c:pt>
                <c:pt idx="31">
                  <c:v>1.8101040875986236</c:v>
                </c:pt>
                <c:pt idx="32">
                  <c:v>1.4853844224208281</c:v>
                </c:pt>
                <c:pt idx="33">
                  <c:v>2.0929552965411728</c:v>
                </c:pt>
                <c:pt idx="34">
                  <c:v>2.7687994120221213</c:v>
                </c:pt>
                <c:pt idx="35">
                  <c:v>1.9131142092591165</c:v>
                </c:pt>
                <c:pt idx="36">
                  <c:v>1.9113682417983762</c:v>
                </c:pt>
                <c:pt idx="37">
                  <c:v>1.9864459086162256</c:v>
                </c:pt>
                <c:pt idx="38">
                  <c:v>1.5185531593941497</c:v>
                </c:pt>
                <c:pt idx="39">
                  <c:v>1.347475726967156</c:v>
                </c:pt>
                <c:pt idx="40">
                  <c:v>1.7140811657959003</c:v>
                </c:pt>
                <c:pt idx="41">
                  <c:v>2.1139085141372811</c:v>
                </c:pt>
                <c:pt idx="42">
                  <c:v>1.1606960719496562</c:v>
                </c:pt>
                <c:pt idx="43">
                  <c:v>1.4976044450074071</c:v>
                </c:pt>
                <c:pt idx="44">
                  <c:v>2.077240503994608</c:v>
                </c:pt>
                <c:pt idx="45">
                  <c:v>2.5452394586044949</c:v>
                </c:pt>
                <c:pt idx="46">
                  <c:v>2.3775862992266235</c:v>
                </c:pt>
                <c:pt idx="47">
                  <c:v>2.3094810718934951</c:v>
                </c:pt>
                <c:pt idx="48">
                  <c:v>2.0964474866675502</c:v>
                </c:pt>
                <c:pt idx="49">
                  <c:v>2.4334691550086998</c:v>
                </c:pt>
                <c:pt idx="50">
                  <c:v>1.6826561772155331</c:v>
                </c:pt>
                <c:pt idx="51">
                  <c:v>-0.36303007920349334</c:v>
                </c:pt>
                <c:pt idx="52">
                  <c:v>-2.1278774288297759</c:v>
                </c:pt>
                <c:pt idx="53">
                  <c:v>-4.9625481326463117</c:v>
                </c:pt>
                <c:pt idx="54">
                  <c:v>-3.553239277890996</c:v>
                </c:pt>
                <c:pt idx="55">
                  <c:v>-4.8155900131149929</c:v>
                </c:pt>
                <c:pt idx="56">
                  <c:v>-4.5654586950872353</c:v>
                </c:pt>
                <c:pt idx="57">
                  <c:v>-3.9604755138780146</c:v>
                </c:pt>
                <c:pt idx="58">
                  <c:v>-4.3573510424687889</c:v>
                </c:pt>
                <c:pt idx="59">
                  <c:v>-6.431658148515</c:v>
                </c:pt>
                <c:pt idx="60">
                  <c:v>-8.407780526850825</c:v>
                </c:pt>
                <c:pt idx="61">
                  <c:v>-6.8366041712166368</c:v>
                </c:pt>
                <c:pt idx="62">
                  <c:v>-7.8016848904867997</c:v>
                </c:pt>
                <c:pt idx="63">
                  <c:v>-8.8069060030232258</c:v>
                </c:pt>
                <c:pt idx="64">
                  <c:v>-6.9242837631790772</c:v>
                </c:pt>
                <c:pt idx="65">
                  <c:v>-5.935840253925643</c:v>
                </c:pt>
                <c:pt idx="66">
                  <c:v>-3.8940507080457114</c:v>
                </c:pt>
                <c:pt idx="67">
                  <c:v>-2.5871549459893344</c:v>
                </c:pt>
                <c:pt idx="68">
                  <c:v>-3.2666722584730823</c:v>
                </c:pt>
                <c:pt idx="69">
                  <c:v>-3.1111799605433359</c:v>
                </c:pt>
                <c:pt idx="70">
                  <c:v>-2.2431241925237893</c:v>
                </c:pt>
                <c:pt idx="71">
                  <c:v>-2.6622558092953876</c:v>
                </c:pt>
                <c:pt idx="72">
                  <c:v>-2.4107665636177638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Left!$C$3:$C$75</c:f>
              <c:numCache>
                <c:formatCode>0.00</c:formatCode>
                <c:ptCount val="73"/>
                <c:pt idx="20">
                  <c:v>4.7123818719421982</c:v>
                </c:pt>
                <c:pt idx="21">
                  <c:v>3.5881903691955293</c:v>
                </c:pt>
                <c:pt idx="22">
                  <c:v>1.8974005439593182</c:v>
                </c:pt>
                <c:pt idx="23">
                  <c:v>2.3374214153550912</c:v>
                </c:pt>
                <c:pt idx="24">
                  <c:v>1.7908992419465593</c:v>
                </c:pt>
                <c:pt idx="25">
                  <c:v>1.7140811657959003</c:v>
                </c:pt>
                <c:pt idx="26">
                  <c:v>2.1750231319202662</c:v>
                </c:pt>
                <c:pt idx="27">
                  <c:v>2.6587626799949406</c:v>
                </c:pt>
                <c:pt idx="28">
                  <c:v>2.5766759895478839</c:v>
                </c:pt>
                <c:pt idx="29">
                  <c:v>3.203774639306574</c:v>
                </c:pt>
                <c:pt idx="30">
                  <c:v>2.4160056010406055</c:v>
                </c:pt>
                <c:pt idx="31">
                  <c:v>2.5295213820472453</c:v>
                </c:pt>
                <c:pt idx="32">
                  <c:v>2.3112273327563062</c:v>
                </c:pt>
                <c:pt idx="33">
                  <c:v>2.5504788453482896</c:v>
                </c:pt>
                <c:pt idx="34">
                  <c:v>2.0947013909659988</c:v>
                </c:pt>
                <c:pt idx="35">
                  <c:v>2.7356130374763215</c:v>
                </c:pt>
                <c:pt idx="36">
                  <c:v>2.454425615677251</c:v>
                </c:pt>
                <c:pt idx="37">
                  <c:v>2.838667464515761</c:v>
                </c:pt>
                <c:pt idx="38">
                  <c:v>2.6255782738159406</c:v>
                </c:pt>
                <c:pt idx="39">
                  <c:v>2.2553476781135164</c:v>
                </c:pt>
                <c:pt idx="40">
                  <c:v>2.8037330963739868</c:v>
                </c:pt>
                <c:pt idx="41">
                  <c:v>2.7880128543070386</c:v>
                </c:pt>
                <c:pt idx="42">
                  <c:v>2.0318427877327658</c:v>
                </c:pt>
                <c:pt idx="43">
                  <c:v>2.8316805357746095</c:v>
                </c:pt>
                <c:pt idx="44">
                  <c:v>2.8107199150260835</c:v>
                </c:pt>
                <c:pt idx="45">
                  <c:v>2.7460928798337654</c:v>
                </c:pt>
                <c:pt idx="46">
                  <c:v>2.4683967090403871</c:v>
                </c:pt>
                <c:pt idx="47">
                  <c:v>2.889323530334837</c:v>
                </c:pt>
                <c:pt idx="48">
                  <c:v>2.3566306128064656</c:v>
                </c:pt>
                <c:pt idx="49">
                  <c:v>2.5627041355533562</c:v>
                </c:pt>
                <c:pt idx="50">
                  <c:v>1.6547231331410936</c:v>
                </c:pt>
                <c:pt idx="51">
                  <c:v>-0.74526938821972799</c:v>
                </c:pt>
                <c:pt idx="52">
                  <c:v>-2.7198933864499346</c:v>
                </c:pt>
                <c:pt idx="53">
                  <c:v>-4.9153092925909823</c:v>
                </c:pt>
                <c:pt idx="54">
                  <c:v>-4.8628242581618109</c:v>
                </c:pt>
                <c:pt idx="55">
                  <c:v>-4.7298740662359924</c:v>
                </c:pt>
                <c:pt idx="56">
                  <c:v>-5.3615440908480929</c:v>
                </c:pt>
                <c:pt idx="57">
                  <c:v>-4.4133089868111961</c:v>
                </c:pt>
                <c:pt idx="58">
                  <c:v>-5.6924192795456099</c:v>
                </c:pt>
                <c:pt idx="59">
                  <c:v>-4.9922922381961765</c:v>
                </c:pt>
                <c:pt idx="60">
                  <c:v>-6.7980284729372231</c:v>
                </c:pt>
                <c:pt idx="61">
                  <c:v>-5.7291907282099919</c:v>
                </c:pt>
                <c:pt idx="62">
                  <c:v>-5.4368120289142974</c:v>
                </c:pt>
                <c:pt idx="63">
                  <c:v>-5.6976722494678906</c:v>
                </c:pt>
                <c:pt idx="64">
                  <c:v>-5.0535328830711084</c:v>
                </c:pt>
                <c:pt idx="65">
                  <c:v>-3.8416124982812292</c:v>
                </c:pt>
                <c:pt idx="66">
                  <c:v>-0.37175684325948982</c:v>
                </c:pt>
                <c:pt idx="67">
                  <c:v>1.4731644441864822</c:v>
                </c:pt>
                <c:pt idx="68">
                  <c:v>1.457453108182631</c:v>
                </c:pt>
                <c:pt idx="69">
                  <c:v>1.7437606323357804</c:v>
                </c:pt>
                <c:pt idx="70">
                  <c:v>2.323451198302962</c:v>
                </c:pt>
                <c:pt idx="71">
                  <c:v>1.9235900385460389</c:v>
                </c:pt>
                <c:pt idx="72">
                  <c:v>1.4818929955583837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Left!$D$3:$D$75</c:f>
              <c:numCache>
                <c:formatCode>0.00</c:formatCode>
                <c:ptCount val="73"/>
                <c:pt idx="0">
                  <c:v>0.15462916499024937</c:v>
                </c:pt>
                <c:pt idx="1">
                  <c:v>0.60648017293290557</c:v>
                </c:pt>
                <c:pt idx="2">
                  <c:v>8.6170332091579871E-2</c:v>
                </c:pt>
                <c:pt idx="3">
                  <c:v>0.53272696426046406</c:v>
                </c:pt>
                <c:pt idx="4">
                  <c:v>0.77656468634469078</c:v>
                </c:pt>
                <c:pt idx="5">
                  <c:v>0.19207034746969842</c:v>
                </c:pt>
                <c:pt idx="6">
                  <c:v>0.1123715092750488</c:v>
                </c:pt>
                <c:pt idx="7">
                  <c:v>0.60247181546518869</c:v>
                </c:pt>
                <c:pt idx="8">
                  <c:v>0.5274306988703118</c:v>
                </c:pt>
                <c:pt idx="9">
                  <c:v>0.96602441485904667</c:v>
                </c:pt>
                <c:pt idx="10">
                  <c:v>4.6283805042959481E-2</c:v>
                </c:pt>
                <c:pt idx="11">
                  <c:v>0.38365465384106412</c:v>
                </c:pt>
                <c:pt idx="12">
                  <c:v>0.15987931441904124</c:v>
                </c:pt>
                <c:pt idx="13">
                  <c:v>0.30615990967481266</c:v>
                </c:pt>
                <c:pt idx="14">
                  <c:v>0.36463208968517635</c:v>
                </c:pt>
                <c:pt idx="15">
                  <c:v>3.6429977440992189E-2</c:v>
                </c:pt>
                <c:pt idx="16">
                  <c:v>0.41112032978054025</c:v>
                </c:pt>
                <c:pt idx="17">
                  <c:v>0.73860662868556926</c:v>
                </c:pt>
                <c:pt idx="18">
                  <c:v>0.20182984601787657</c:v>
                </c:pt>
                <c:pt idx="19">
                  <c:v>0.58885930768695227</c:v>
                </c:pt>
                <c:pt idx="20">
                  <c:v>0.66117741476213809</c:v>
                </c:pt>
                <c:pt idx="21">
                  <c:v>0.48450728292403533</c:v>
                </c:pt>
                <c:pt idx="22">
                  <c:v>0.76274076169754168</c:v>
                </c:pt>
                <c:pt idx="23">
                  <c:v>0.80567432221615576</c:v>
                </c:pt>
                <c:pt idx="24">
                  <c:v>1.3631278194481178E-2</c:v>
                </c:pt>
                <c:pt idx="25">
                  <c:v>0.17675574088264567</c:v>
                </c:pt>
                <c:pt idx="26">
                  <c:v>0.78499190573829059</c:v>
                </c:pt>
                <c:pt idx="27">
                  <c:v>0.61371247471220758</c:v>
                </c:pt>
                <c:pt idx="28">
                  <c:v>0.94360699687493566</c:v>
                </c:pt>
                <c:pt idx="29">
                  <c:v>0.78260425008123191</c:v>
                </c:pt>
                <c:pt idx="30">
                  <c:v>0.89767218407217453</c:v>
                </c:pt>
                <c:pt idx="31">
                  <c:v>0.72083986254426768</c:v>
                </c:pt>
                <c:pt idx="32">
                  <c:v>0.13940349733283541</c:v>
                </c:pt>
                <c:pt idx="33">
                  <c:v>0.92712540324189308</c:v>
                </c:pt>
                <c:pt idx="34">
                  <c:v>1.9811094182200728E-2</c:v>
                </c:pt>
                <c:pt idx="35">
                  <c:v>0.62188870860251699</c:v>
                </c:pt>
                <c:pt idx="36">
                  <c:v>0.50430100603667782</c:v>
                </c:pt>
                <c:pt idx="37">
                  <c:v>0.42867474288070939</c:v>
                </c:pt>
                <c:pt idx="38">
                  <c:v>0.2168323750161143</c:v>
                </c:pt>
                <c:pt idx="39">
                  <c:v>0.3394693258668563</c:v>
                </c:pt>
                <c:pt idx="40">
                  <c:v>5.3053309877122756E-2</c:v>
                </c:pt>
                <c:pt idx="41">
                  <c:v>0.89260723318484514</c:v>
                </c:pt>
                <c:pt idx="42">
                  <c:v>0.22955475740027953</c:v>
                </c:pt>
                <c:pt idx="43">
                  <c:v>0.72177824026717652</c:v>
                </c:pt>
                <c:pt idx="44">
                  <c:v>0.9160512246209167</c:v>
                </c:pt>
                <c:pt idx="45">
                  <c:v>9.8559470153194217E-2</c:v>
                </c:pt>
                <c:pt idx="46">
                  <c:v>0.16305825154057174</c:v>
                </c:pt>
                <c:pt idx="47">
                  <c:v>0.68889125584159971</c:v>
                </c:pt>
                <c:pt idx="48">
                  <c:v>0.20571550309948405</c:v>
                </c:pt>
                <c:pt idx="49">
                  <c:v>0.79989773139210829</c:v>
                </c:pt>
                <c:pt idx="50">
                  <c:v>0.29957115271033474</c:v>
                </c:pt>
                <c:pt idx="51">
                  <c:v>0.16900847242356187</c:v>
                </c:pt>
                <c:pt idx="52">
                  <c:v>0.7474988232069264</c:v>
                </c:pt>
                <c:pt idx="53">
                  <c:v>6.5556663099468504E-2</c:v>
                </c:pt>
                <c:pt idx="54">
                  <c:v>0.78640656813685939</c:v>
                </c:pt>
                <c:pt idx="55">
                  <c:v>0.30106340891013894</c:v>
                </c:pt>
                <c:pt idx="56">
                  <c:v>0.58189246701603747</c:v>
                </c:pt>
                <c:pt idx="57">
                  <c:v>0.30400605017883753</c:v>
                </c:pt>
                <c:pt idx="58">
                  <c:v>0.73537391819005182</c:v>
                </c:pt>
                <c:pt idx="59">
                  <c:v>0.33940349521103452</c:v>
                </c:pt>
                <c:pt idx="60">
                  <c:v>0.34011382955369485</c:v>
                </c:pt>
                <c:pt idx="61">
                  <c:v>0.64373675362192417</c:v>
                </c:pt>
                <c:pt idx="62">
                  <c:v>0.91553376719751811</c:v>
                </c:pt>
                <c:pt idx="63">
                  <c:v>0.95353163397715468</c:v>
                </c:pt>
                <c:pt idx="64">
                  <c:v>0.49077290138050322</c:v>
                </c:pt>
                <c:pt idx="65">
                  <c:v>0.26226701254181417</c:v>
                </c:pt>
                <c:pt idx="66">
                  <c:v>0.84128455035016902</c:v>
                </c:pt>
                <c:pt idx="67">
                  <c:v>0.57753952621471882</c:v>
                </c:pt>
                <c:pt idx="68">
                  <c:v>0.98055245381553491</c:v>
                </c:pt>
                <c:pt idx="69">
                  <c:v>0.94070836577055528</c:v>
                </c:pt>
                <c:pt idx="70">
                  <c:v>0.174430663088184</c:v>
                </c:pt>
                <c:pt idx="71">
                  <c:v>0.32831753880507453</c:v>
                </c:pt>
                <c:pt idx="72">
                  <c:v>0.67324428346727039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Left!$E$3:$E$75</c:f>
              <c:numCache>
                <c:formatCode>0.000</c:formatCode>
                <c:ptCount val="73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>
                  <c:v>1.5</c:v>
                </c:pt>
                <c:pt idx="49">
                  <c:v>1.5</c:v>
                </c:pt>
                <c:pt idx="50">
                  <c:v>1.5</c:v>
                </c:pt>
                <c:pt idx="51">
                  <c:v>1.5</c:v>
                </c:pt>
                <c:pt idx="52">
                  <c:v>1.5</c:v>
                </c:pt>
                <c:pt idx="53">
                  <c:v>-5</c:v>
                </c:pt>
                <c:pt idx="54">
                  <c:v>-5</c:v>
                </c:pt>
                <c:pt idx="55">
                  <c:v>-5</c:v>
                </c:pt>
                <c:pt idx="56">
                  <c:v>-5</c:v>
                </c:pt>
                <c:pt idx="57">
                  <c:v>-5</c:v>
                </c:pt>
                <c:pt idx="58">
                  <c:v>-5</c:v>
                </c:pt>
                <c:pt idx="59">
                  <c:v>-5</c:v>
                </c:pt>
                <c:pt idx="60">
                  <c:v>-5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Left!$F$3:$F$75</c:f>
              <c:numCache>
                <c:formatCode>0.000</c:formatCode>
                <c:ptCount val="73"/>
                <c:pt idx="0">
                  <c:v>11.7</c:v>
                </c:pt>
                <c:pt idx="1">
                  <c:v>11.7</c:v>
                </c:pt>
                <c:pt idx="2">
                  <c:v>11.7</c:v>
                </c:pt>
                <c:pt idx="3">
                  <c:v>11.7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11.7</c:v>
                </c:pt>
                <c:pt idx="17">
                  <c:v>11.7</c:v>
                </c:pt>
                <c:pt idx="18">
                  <c:v>11.7</c:v>
                </c:pt>
                <c:pt idx="19">
                  <c:v>11.7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-7.8</c:v>
                </c:pt>
                <c:pt idx="54">
                  <c:v>-7.8</c:v>
                </c:pt>
                <c:pt idx="55">
                  <c:v>-7.8</c:v>
                </c:pt>
                <c:pt idx="56">
                  <c:v>-7.8</c:v>
                </c:pt>
                <c:pt idx="57">
                  <c:v>-7.8</c:v>
                </c:pt>
                <c:pt idx="58">
                  <c:v>-7.8</c:v>
                </c:pt>
                <c:pt idx="59">
                  <c:v>-7.8</c:v>
                </c:pt>
                <c:pt idx="60">
                  <c:v>-7.8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Right!$K$3</c:f>
          <c:strCache>
            <c:ptCount val="1"/>
            <c:pt idx="0">
              <c:v>XXXXXX-X SR XXX MP 14.347 to 15.711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Right!$B$3:$B$75</c:f>
              <c:numCache>
                <c:formatCode>0.00</c:formatCode>
                <c:ptCount val="73"/>
                <c:pt idx="0">
                  <c:v>-0.56549270534344975</c:v>
                </c:pt>
                <c:pt idx="1">
                  <c:v>5.0587822564892786</c:v>
                </c:pt>
                <c:pt idx="2">
                  <c:v>6.4982578619618172</c:v>
                </c:pt>
                <c:pt idx="3">
                  <c:v>4.9940419188537959</c:v>
                </c:pt>
                <c:pt idx="4">
                  <c:v>4.1824998601008163</c:v>
                </c:pt>
                <c:pt idx="5">
                  <c:v>1.0280351433073975</c:v>
                </c:pt>
                <c:pt idx="6">
                  <c:v>1.5360105230956274</c:v>
                </c:pt>
                <c:pt idx="7">
                  <c:v>1.6459941100132749</c:v>
                </c:pt>
                <c:pt idx="8">
                  <c:v>2.0283506906258575</c:v>
                </c:pt>
                <c:pt idx="9">
                  <c:v>0.27401737838463158</c:v>
                </c:pt>
                <c:pt idx="10">
                  <c:v>2.2134388628630401</c:v>
                </c:pt>
                <c:pt idx="11">
                  <c:v>1.5953662661865757</c:v>
                </c:pt>
                <c:pt idx="12">
                  <c:v>2.005652179584601</c:v>
                </c:pt>
                <c:pt idx="13">
                  <c:v>1.0123255451727082</c:v>
                </c:pt>
                <c:pt idx="14">
                  <c:v>1.7228103890888202</c:v>
                </c:pt>
                <c:pt idx="15">
                  <c:v>0.83428673805286147</c:v>
                </c:pt>
                <c:pt idx="16">
                  <c:v>2.7408529511351949</c:v>
                </c:pt>
                <c:pt idx="17">
                  <c:v>3.1426266043351152</c:v>
                </c:pt>
                <c:pt idx="18">
                  <c:v>-1.3562039680019371</c:v>
                </c:pt>
                <c:pt idx="19">
                  <c:v>1.1414949062613984</c:v>
                </c:pt>
                <c:pt idx="20">
                  <c:v>2.2466166101256304</c:v>
                </c:pt>
                <c:pt idx="21">
                  <c:v>2.0300967385606539</c:v>
                </c:pt>
                <c:pt idx="22">
                  <c:v>1.8083581870449401</c:v>
                </c:pt>
                <c:pt idx="23">
                  <c:v>1.4557074086369919</c:v>
                </c:pt>
                <c:pt idx="24">
                  <c:v>1.8380386472085817</c:v>
                </c:pt>
                <c:pt idx="25">
                  <c:v>1.8607356878440569</c:v>
                </c:pt>
                <c:pt idx="26">
                  <c:v>2.3251974704662692</c:v>
                </c:pt>
                <c:pt idx="27">
                  <c:v>1.7629651563633089</c:v>
                </c:pt>
                <c:pt idx="28">
                  <c:v>1.3963541449181653</c:v>
                </c:pt>
                <c:pt idx="29">
                  <c:v>1.7472523543714837</c:v>
                </c:pt>
                <c:pt idx="30">
                  <c:v>2.0859709315878145</c:v>
                </c:pt>
                <c:pt idx="31">
                  <c:v>1.8101040875986236</c:v>
                </c:pt>
                <c:pt idx="32">
                  <c:v>1.4853844224208281</c:v>
                </c:pt>
                <c:pt idx="33">
                  <c:v>2.0929552965411728</c:v>
                </c:pt>
                <c:pt idx="34">
                  <c:v>2.7687994120221213</c:v>
                </c:pt>
                <c:pt idx="35">
                  <c:v>1.9131142092591165</c:v>
                </c:pt>
                <c:pt idx="36">
                  <c:v>1.9113682417983762</c:v>
                </c:pt>
                <c:pt idx="37">
                  <c:v>1.9864459086162256</c:v>
                </c:pt>
                <c:pt idx="38">
                  <c:v>1.5185531593941497</c:v>
                </c:pt>
                <c:pt idx="39">
                  <c:v>1.347475726967156</c:v>
                </c:pt>
                <c:pt idx="40">
                  <c:v>1.7140811657959003</c:v>
                </c:pt>
                <c:pt idx="41">
                  <c:v>2.1139085141372811</c:v>
                </c:pt>
                <c:pt idx="42">
                  <c:v>1.1606960719496562</c:v>
                </c:pt>
                <c:pt idx="43">
                  <c:v>1.4976044450074071</c:v>
                </c:pt>
                <c:pt idx="44">
                  <c:v>2.077240503994608</c:v>
                </c:pt>
                <c:pt idx="45">
                  <c:v>2.5452394586044949</c:v>
                </c:pt>
                <c:pt idx="46">
                  <c:v>2.3775862992266235</c:v>
                </c:pt>
                <c:pt idx="47">
                  <c:v>2.3094810718934951</c:v>
                </c:pt>
                <c:pt idx="48">
                  <c:v>2.0964474866675502</c:v>
                </c:pt>
                <c:pt idx="49">
                  <c:v>2.4334691550086998</c:v>
                </c:pt>
                <c:pt idx="50">
                  <c:v>1.6826561772155331</c:v>
                </c:pt>
                <c:pt idx="51">
                  <c:v>-0.36303007920349334</c:v>
                </c:pt>
                <c:pt idx="52">
                  <c:v>-2.1278774288297759</c:v>
                </c:pt>
                <c:pt idx="53">
                  <c:v>-4.9625481326463117</c:v>
                </c:pt>
                <c:pt idx="54">
                  <c:v>-3.553239277890996</c:v>
                </c:pt>
                <c:pt idx="55">
                  <c:v>-4.8155900131149929</c:v>
                </c:pt>
                <c:pt idx="56">
                  <c:v>-4.5654586950872353</c:v>
                </c:pt>
                <c:pt idx="57">
                  <c:v>-3.9604755138780146</c:v>
                </c:pt>
                <c:pt idx="58">
                  <c:v>-4.3573510424687889</c:v>
                </c:pt>
                <c:pt idx="59">
                  <c:v>-6.431658148515</c:v>
                </c:pt>
                <c:pt idx="60">
                  <c:v>-8.407780526850825</c:v>
                </c:pt>
                <c:pt idx="61">
                  <c:v>-6.8366041712166368</c:v>
                </c:pt>
                <c:pt idx="62">
                  <c:v>-7.8016848904867997</c:v>
                </c:pt>
                <c:pt idx="63">
                  <c:v>-8.8069060030232258</c:v>
                </c:pt>
                <c:pt idx="64">
                  <c:v>-6.9242837631790772</c:v>
                </c:pt>
                <c:pt idx="65">
                  <c:v>-5.935840253925643</c:v>
                </c:pt>
                <c:pt idx="66">
                  <c:v>-3.8940507080457114</c:v>
                </c:pt>
                <c:pt idx="67">
                  <c:v>-2.5871549459893344</c:v>
                </c:pt>
                <c:pt idx="68">
                  <c:v>-3.2666722584730823</c:v>
                </c:pt>
                <c:pt idx="69">
                  <c:v>-3.1111799605433359</c:v>
                </c:pt>
                <c:pt idx="70">
                  <c:v>-2.2431241925237893</c:v>
                </c:pt>
                <c:pt idx="71">
                  <c:v>-2.6622558092953876</c:v>
                </c:pt>
                <c:pt idx="72">
                  <c:v>-2.4107665636177638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5A-4536-9C93-F0E5B71E7F36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Right!$C$3:$C$75</c:f>
              <c:numCache>
                <c:formatCode>0.00</c:formatCode>
                <c:ptCount val="73"/>
                <c:pt idx="20">
                  <c:v>4.7123818719421982</c:v>
                </c:pt>
                <c:pt idx="21">
                  <c:v>3.5881903691955293</c:v>
                </c:pt>
                <c:pt idx="22">
                  <c:v>1.8974005439593182</c:v>
                </c:pt>
                <c:pt idx="23">
                  <c:v>2.3374214153550912</c:v>
                </c:pt>
                <c:pt idx="24">
                  <c:v>1.7908992419465593</c:v>
                </c:pt>
                <c:pt idx="25">
                  <c:v>1.7140811657959003</c:v>
                </c:pt>
                <c:pt idx="26">
                  <c:v>2.1750231319202662</c:v>
                </c:pt>
                <c:pt idx="27">
                  <c:v>2.6587626799949406</c:v>
                </c:pt>
                <c:pt idx="28">
                  <c:v>2.5766759895478839</c:v>
                </c:pt>
                <c:pt idx="29">
                  <c:v>3.203774639306574</c:v>
                </c:pt>
                <c:pt idx="30">
                  <c:v>2.4160056010406055</c:v>
                </c:pt>
                <c:pt idx="31">
                  <c:v>2.5295213820472453</c:v>
                </c:pt>
                <c:pt idx="32">
                  <c:v>2.3112273327563062</c:v>
                </c:pt>
                <c:pt idx="33">
                  <c:v>2.5504788453482896</c:v>
                </c:pt>
                <c:pt idx="34">
                  <c:v>2.0947013909659988</c:v>
                </c:pt>
                <c:pt idx="35">
                  <c:v>2.7356130374763215</c:v>
                </c:pt>
                <c:pt idx="36">
                  <c:v>2.454425615677251</c:v>
                </c:pt>
                <c:pt idx="37">
                  <c:v>2.838667464515761</c:v>
                </c:pt>
                <c:pt idx="38">
                  <c:v>2.6255782738159406</c:v>
                </c:pt>
                <c:pt idx="39">
                  <c:v>2.2553476781135164</c:v>
                </c:pt>
                <c:pt idx="40">
                  <c:v>2.8037330963739868</c:v>
                </c:pt>
                <c:pt idx="41">
                  <c:v>2.7880128543070386</c:v>
                </c:pt>
                <c:pt idx="42">
                  <c:v>2.0318427877327658</c:v>
                </c:pt>
                <c:pt idx="43">
                  <c:v>2.8316805357746095</c:v>
                </c:pt>
                <c:pt idx="44">
                  <c:v>2.8107199150260835</c:v>
                </c:pt>
                <c:pt idx="45">
                  <c:v>2.7460928798337654</c:v>
                </c:pt>
                <c:pt idx="46">
                  <c:v>2.4683967090403871</c:v>
                </c:pt>
                <c:pt idx="47">
                  <c:v>2.889323530334837</c:v>
                </c:pt>
                <c:pt idx="48">
                  <c:v>2.3566306128064656</c:v>
                </c:pt>
                <c:pt idx="49">
                  <c:v>2.5627041355533562</c:v>
                </c:pt>
                <c:pt idx="50">
                  <c:v>1.6547231331410936</c:v>
                </c:pt>
                <c:pt idx="51">
                  <c:v>-0.74526938821972799</c:v>
                </c:pt>
                <c:pt idx="52">
                  <c:v>-2.7198933864499346</c:v>
                </c:pt>
                <c:pt idx="53">
                  <c:v>-4.9153092925909823</c:v>
                </c:pt>
                <c:pt idx="54">
                  <c:v>-4.8628242581618109</c:v>
                </c:pt>
                <c:pt idx="55">
                  <c:v>-4.7298740662359924</c:v>
                </c:pt>
                <c:pt idx="56">
                  <c:v>-5.3615440908480929</c:v>
                </c:pt>
                <c:pt idx="57">
                  <c:v>-4.4133089868111961</c:v>
                </c:pt>
                <c:pt idx="58">
                  <c:v>-5.6924192795456099</c:v>
                </c:pt>
                <c:pt idx="59">
                  <c:v>-4.9922922381961765</c:v>
                </c:pt>
                <c:pt idx="60">
                  <c:v>-6.7980284729372231</c:v>
                </c:pt>
                <c:pt idx="61">
                  <c:v>-5.7291907282099919</c:v>
                </c:pt>
                <c:pt idx="62">
                  <c:v>-5.4368120289142974</c:v>
                </c:pt>
                <c:pt idx="63">
                  <c:v>-5.6976722494678906</c:v>
                </c:pt>
                <c:pt idx="64">
                  <c:v>-5.0535328830711084</c:v>
                </c:pt>
                <c:pt idx="65">
                  <c:v>-3.8416124982812292</c:v>
                </c:pt>
                <c:pt idx="66">
                  <c:v>-0.37175684325948982</c:v>
                </c:pt>
                <c:pt idx="67">
                  <c:v>1.4731644441864822</c:v>
                </c:pt>
                <c:pt idx="68">
                  <c:v>1.457453108182631</c:v>
                </c:pt>
                <c:pt idx="69">
                  <c:v>1.7437606323357804</c:v>
                </c:pt>
                <c:pt idx="70">
                  <c:v>2.323451198302962</c:v>
                </c:pt>
                <c:pt idx="71">
                  <c:v>1.9235900385460389</c:v>
                </c:pt>
                <c:pt idx="72">
                  <c:v>1.4818929955583837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5A-4536-9C93-F0E5B71E7F36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Right!$D$3:$D$75</c:f>
              <c:numCache>
                <c:formatCode>0.00</c:formatCode>
                <c:ptCount val="73"/>
                <c:pt idx="0">
                  <c:v>0.73604839924869825</c:v>
                </c:pt>
                <c:pt idx="1">
                  <c:v>0.95667964789627147</c:v>
                </c:pt>
                <c:pt idx="2">
                  <c:v>0.81069481106162899</c:v>
                </c:pt>
                <c:pt idx="3">
                  <c:v>0.1138482587751386</c:v>
                </c:pt>
                <c:pt idx="4">
                  <c:v>0.49651945600531322</c:v>
                </c:pt>
                <c:pt idx="5">
                  <c:v>0.97770929926486383</c:v>
                </c:pt>
                <c:pt idx="6">
                  <c:v>0.30883198570617032</c:v>
                </c:pt>
                <c:pt idx="7">
                  <c:v>1.2249388040856179E-2</c:v>
                </c:pt>
                <c:pt idx="8">
                  <c:v>0.4204370920881253</c:v>
                </c:pt>
                <c:pt idx="9">
                  <c:v>0.78994581356888161</c:v>
                </c:pt>
                <c:pt idx="10">
                  <c:v>0.60782354715684606</c:v>
                </c:pt>
                <c:pt idx="11">
                  <c:v>8.5629168653713505E-2</c:v>
                </c:pt>
                <c:pt idx="12">
                  <c:v>0.33191974246571287</c:v>
                </c:pt>
                <c:pt idx="13">
                  <c:v>0.99557401821236435</c:v>
                </c:pt>
                <c:pt idx="14">
                  <c:v>0.31533181418724687</c:v>
                </c:pt>
                <c:pt idx="15">
                  <c:v>0.97011396754944967</c:v>
                </c:pt>
                <c:pt idx="16">
                  <c:v>0.82865925258653395</c:v>
                </c:pt>
                <c:pt idx="17">
                  <c:v>0.11033031190967035</c:v>
                </c:pt>
                <c:pt idx="18">
                  <c:v>0.43673319440585401</c:v>
                </c:pt>
                <c:pt idx="19">
                  <c:v>0.78890115156900942</c:v>
                </c:pt>
                <c:pt idx="20">
                  <c:v>0.48631263927424495</c:v>
                </c:pt>
                <c:pt idx="21">
                  <c:v>0.21867503263055865</c:v>
                </c:pt>
                <c:pt idx="22">
                  <c:v>0.6586124367484868</c:v>
                </c:pt>
                <c:pt idx="23">
                  <c:v>0.87062491875198378</c:v>
                </c:pt>
                <c:pt idx="24">
                  <c:v>0.54407879298529216</c:v>
                </c:pt>
                <c:pt idx="25">
                  <c:v>0.8637856544601995</c:v>
                </c:pt>
                <c:pt idx="26">
                  <c:v>0.27214101991093953</c:v>
                </c:pt>
                <c:pt idx="27">
                  <c:v>0.42402797017223381</c:v>
                </c:pt>
                <c:pt idx="28">
                  <c:v>0.72803014703520708</c:v>
                </c:pt>
                <c:pt idx="29">
                  <c:v>0.42034797842423943</c:v>
                </c:pt>
                <c:pt idx="30">
                  <c:v>0.54669391174636484</c:v>
                </c:pt>
                <c:pt idx="31">
                  <c:v>0.93744048418454384</c:v>
                </c:pt>
                <c:pt idx="32">
                  <c:v>0.74872808336309882</c:v>
                </c:pt>
                <c:pt idx="33">
                  <c:v>0.55850552445454815</c:v>
                </c:pt>
                <c:pt idx="34">
                  <c:v>0.95275119943312547</c:v>
                </c:pt>
                <c:pt idx="35">
                  <c:v>0.31034861675064351</c:v>
                </c:pt>
                <c:pt idx="36">
                  <c:v>0.30237330475416502</c:v>
                </c:pt>
                <c:pt idx="37">
                  <c:v>0.20960314358786225</c:v>
                </c:pt>
                <c:pt idx="38">
                  <c:v>4.6866189021878002E-2</c:v>
                </c:pt>
                <c:pt idx="39">
                  <c:v>0.65190061866239302</c:v>
                </c:pt>
                <c:pt idx="40">
                  <c:v>0.29662411002273859</c:v>
                </c:pt>
                <c:pt idx="41">
                  <c:v>0.37200445960601092</c:v>
                </c:pt>
                <c:pt idx="42">
                  <c:v>0.74089382945683846</c:v>
                </c:pt>
                <c:pt idx="43">
                  <c:v>0.88062169186933403</c:v>
                </c:pt>
                <c:pt idx="44">
                  <c:v>0.80682903935946837</c:v>
                </c:pt>
                <c:pt idx="45">
                  <c:v>0.9920950647377651</c:v>
                </c:pt>
                <c:pt idx="46">
                  <c:v>0.58813652193364097</c:v>
                </c:pt>
                <c:pt idx="47">
                  <c:v>0.43022729703444107</c:v>
                </c:pt>
                <c:pt idx="48">
                  <c:v>0.99488923837605581</c:v>
                </c:pt>
                <c:pt idx="49">
                  <c:v>0.83993168649527605</c:v>
                </c:pt>
                <c:pt idx="50">
                  <c:v>0.25655128800556093</c:v>
                </c:pt>
                <c:pt idx="51">
                  <c:v>0.61411331536216163</c:v>
                </c:pt>
                <c:pt idx="52">
                  <c:v>0.43071609555467161</c:v>
                </c:pt>
                <c:pt idx="53">
                  <c:v>8.1855169050891075E-2</c:v>
                </c:pt>
                <c:pt idx="54">
                  <c:v>0.88341701246899451</c:v>
                </c:pt>
                <c:pt idx="55">
                  <c:v>0.32652628296884645</c:v>
                </c:pt>
                <c:pt idx="56">
                  <c:v>0.60110856395531009</c:v>
                </c:pt>
                <c:pt idx="57">
                  <c:v>0.22711034462921342</c:v>
                </c:pt>
                <c:pt idx="58">
                  <c:v>0.17270664160314486</c:v>
                </c:pt>
                <c:pt idx="59">
                  <c:v>0.70998127712186176</c:v>
                </c:pt>
                <c:pt idx="60">
                  <c:v>0.98966623400674902</c:v>
                </c:pt>
                <c:pt idx="61">
                  <c:v>0.116035481022981</c:v>
                </c:pt>
                <c:pt idx="62">
                  <c:v>0.85195493130576327</c:v>
                </c:pt>
                <c:pt idx="63">
                  <c:v>0.64203753014937515</c:v>
                </c:pt>
                <c:pt idx="64">
                  <c:v>8.0894135168898984E-2</c:v>
                </c:pt>
                <c:pt idx="65">
                  <c:v>0.32625980075176708</c:v>
                </c:pt>
                <c:pt idx="66">
                  <c:v>0.60296503853505334</c:v>
                </c:pt>
                <c:pt idx="67">
                  <c:v>0.33026507503964464</c:v>
                </c:pt>
                <c:pt idx="68">
                  <c:v>0.81878106934862738</c:v>
                </c:pt>
                <c:pt idx="69">
                  <c:v>0.20715287469316712</c:v>
                </c:pt>
                <c:pt idx="70">
                  <c:v>0.31207692035114054</c:v>
                </c:pt>
                <c:pt idx="71">
                  <c:v>0.81395169118486455</c:v>
                </c:pt>
                <c:pt idx="72">
                  <c:v>0.12981842945959154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5A-4536-9C93-F0E5B71E7F36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Right!$E$3:$E$75</c:f>
              <c:numCache>
                <c:formatCode>0.000</c:formatCode>
                <c:ptCount val="73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>
                  <c:v>1.5</c:v>
                </c:pt>
                <c:pt idx="49">
                  <c:v>1.5</c:v>
                </c:pt>
                <c:pt idx="50">
                  <c:v>1.5</c:v>
                </c:pt>
                <c:pt idx="51">
                  <c:v>1.5</c:v>
                </c:pt>
                <c:pt idx="52">
                  <c:v>1.5</c:v>
                </c:pt>
                <c:pt idx="53">
                  <c:v>-5</c:v>
                </c:pt>
                <c:pt idx="54">
                  <c:v>-5</c:v>
                </c:pt>
                <c:pt idx="55">
                  <c:v>-5</c:v>
                </c:pt>
                <c:pt idx="56">
                  <c:v>-5</c:v>
                </c:pt>
                <c:pt idx="57">
                  <c:v>-5</c:v>
                </c:pt>
                <c:pt idx="58">
                  <c:v>-5</c:v>
                </c:pt>
                <c:pt idx="59">
                  <c:v>-5</c:v>
                </c:pt>
                <c:pt idx="60">
                  <c:v>-5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5A-4536-9C93-F0E5B71E7F36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Right!$A$3:$A$75</c:f>
              <c:numCache>
                <c:formatCode>0.000</c:formatCode>
                <c:ptCount val="73"/>
                <c:pt idx="0">
                  <c:v>14.347</c:v>
                </c:pt>
                <c:pt idx="1">
                  <c:v>14.365939393939394</c:v>
                </c:pt>
                <c:pt idx="2">
                  <c:v>14.384878787878788</c:v>
                </c:pt>
                <c:pt idx="3">
                  <c:v>14.403818181818183</c:v>
                </c:pt>
                <c:pt idx="4">
                  <c:v>14.422757575757576</c:v>
                </c:pt>
                <c:pt idx="5">
                  <c:v>14.44169696969697</c:v>
                </c:pt>
                <c:pt idx="6">
                  <c:v>14.460636363636365</c:v>
                </c:pt>
                <c:pt idx="7">
                  <c:v>14.479575757575759</c:v>
                </c:pt>
                <c:pt idx="8">
                  <c:v>14.498515151515152</c:v>
                </c:pt>
                <c:pt idx="9">
                  <c:v>14.517454545454546</c:v>
                </c:pt>
                <c:pt idx="10">
                  <c:v>14.536393939393941</c:v>
                </c:pt>
                <c:pt idx="11">
                  <c:v>14.555333333333333</c:v>
                </c:pt>
                <c:pt idx="12">
                  <c:v>14.574272727272728</c:v>
                </c:pt>
                <c:pt idx="13">
                  <c:v>14.593212121212122</c:v>
                </c:pt>
                <c:pt idx="14">
                  <c:v>14.612151515151515</c:v>
                </c:pt>
                <c:pt idx="15">
                  <c:v>14.63109090909091</c:v>
                </c:pt>
                <c:pt idx="16">
                  <c:v>14.650030303030304</c:v>
                </c:pt>
                <c:pt idx="17">
                  <c:v>14.668969696969697</c:v>
                </c:pt>
                <c:pt idx="18">
                  <c:v>14.687909090909091</c:v>
                </c:pt>
                <c:pt idx="19">
                  <c:v>14.706848484848486</c:v>
                </c:pt>
                <c:pt idx="20">
                  <c:v>14.72578787878788</c:v>
                </c:pt>
                <c:pt idx="21">
                  <c:v>14.744727272727273</c:v>
                </c:pt>
                <c:pt idx="22">
                  <c:v>14.763666666666667</c:v>
                </c:pt>
                <c:pt idx="23">
                  <c:v>14.782606060606062</c:v>
                </c:pt>
                <c:pt idx="24">
                  <c:v>14.801545454545455</c:v>
                </c:pt>
                <c:pt idx="25">
                  <c:v>14.820484848484849</c:v>
                </c:pt>
                <c:pt idx="26">
                  <c:v>14.839424242424244</c:v>
                </c:pt>
                <c:pt idx="27">
                  <c:v>14.858363636363636</c:v>
                </c:pt>
                <c:pt idx="28">
                  <c:v>14.877303030303031</c:v>
                </c:pt>
                <c:pt idx="29">
                  <c:v>14.896242424242425</c:v>
                </c:pt>
                <c:pt idx="30">
                  <c:v>14.91518181818182</c:v>
                </c:pt>
                <c:pt idx="31">
                  <c:v>14.934121212121212</c:v>
                </c:pt>
                <c:pt idx="32">
                  <c:v>14.953060606060607</c:v>
                </c:pt>
                <c:pt idx="33">
                  <c:v>14.972000000000001</c:v>
                </c:pt>
                <c:pt idx="34">
                  <c:v>14.990939393939394</c:v>
                </c:pt>
                <c:pt idx="35">
                  <c:v>15.009878787878788</c:v>
                </c:pt>
                <c:pt idx="36">
                  <c:v>15.028818181818183</c:v>
                </c:pt>
                <c:pt idx="37">
                  <c:v>15.047757575757576</c:v>
                </c:pt>
                <c:pt idx="38">
                  <c:v>15.06669696969697</c:v>
                </c:pt>
                <c:pt idx="39">
                  <c:v>15.085636363636365</c:v>
                </c:pt>
                <c:pt idx="40">
                  <c:v>15.104575757575759</c:v>
                </c:pt>
                <c:pt idx="41">
                  <c:v>15.123515151515152</c:v>
                </c:pt>
                <c:pt idx="42">
                  <c:v>15.142454545454546</c:v>
                </c:pt>
                <c:pt idx="43">
                  <c:v>15.161393939393941</c:v>
                </c:pt>
                <c:pt idx="44">
                  <c:v>15.180333333333333</c:v>
                </c:pt>
                <c:pt idx="45">
                  <c:v>15.199272727272728</c:v>
                </c:pt>
                <c:pt idx="46">
                  <c:v>15.218212121212122</c:v>
                </c:pt>
                <c:pt idx="47">
                  <c:v>15.237151515151515</c:v>
                </c:pt>
                <c:pt idx="48">
                  <c:v>15.25609090909091</c:v>
                </c:pt>
                <c:pt idx="49">
                  <c:v>15.275030303030304</c:v>
                </c:pt>
                <c:pt idx="50">
                  <c:v>15.293969696969697</c:v>
                </c:pt>
                <c:pt idx="51">
                  <c:v>15.312909090909091</c:v>
                </c:pt>
                <c:pt idx="52">
                  <c:v>15.331848484848486</c:v>
                </c:pt>
                <c:pt idx="53">
                  <c:v>15.35078787878788</c:v>
                </c:pt>
                <c:pt idx="54">
                  <c:v>15.369727272727273</c:v>
                </c:pt>
                <c:pt idx="55">
                  <c:v>15.388666666666667</c:v>
                </c:pt>
                <c:pt idx="56">
                  <c:v>15.407606060606062</c:v>
                </c:pt>
                <c:pt idx="57">
                  <c:v>15.426545454545455</c:v>
                </c:pt>
                <c:pt idx="58">
                  <c:v>15.445484848484849</c:v>
                </c:pt>
                <c:pt idx="59">
                  <c:v>15.464424242424244</c:v>
                </c:pt>
                <c:pt idx="60">
                  <c:v>15.483363636363636</c:v>
                </c:pt>
                <c:pt idx="61">
                  <c:v>15.502303030303031</c:v>
                </c:pt>
                <c:pt idx="62">
                  <c:v>15.521242424242425</c:v>
                </c:pt>
                <c:pt idx="63">
                  <c:v>15.54018181818182</c:v>
                </c:pt>
                <c:pt idx="64">
                  <c:v>15.559121212121212</c:v>
                </c:pt>
                <c:pt idx="65">
                  <c:v>15.578060606060607</c:v>
                </c:pt>
                <c:pt idx="66">
                  <c:v>15.597000000000001</c:v>
                </c:pt>
                <c:pt idx="67">
                  <c:v>15.615939393939394</c:v>
                </c:pt>
                <c:pt idx="68">
                  <c:v>15.634878787878788</c:v>
                </c:pt>
                <c:pt idx="69">
                  <c:v>15.653818181818183</c:v>
                </c:pt>
                <c:pt idx="70">
                  <c:v>15.672757575757576</c:v>
                </c:pt>
                <c:pt idx="71">
                  <c:v>15.69169696969697</c:v>
                </c:pt>
                <c:pt idx="72">
                  <c:v>15.710636363636365</c:v>
                </c:pt>
              </c:numCache>
            </c:numRef>
          </c:cat>
          <c:val>
            <c:numRef>
              <c:f>Right!$F$3:$F$75</c:f>
              <c:numCache>
                <c:formatCode>0.000</c:formatCode>
                <c:ptCount val="73"/>
                <c:pt idx="0">
                  <c:v>11.7</c:v>
                </c:pt>
                <c:pt idx="1">
                  <c:v>11.7</c:v>
                </c:pt>
                <c:pt idx="2">
                  <c:v>11.7</c:v>
                </c:pt>
                <c:pt idx="3">
                  <c:v>11.7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11.7</c:v>
                </c:pt>
                <c:pt idx="17">
                  <c:v>11.7</c:v>
                </c:pt>
                <c:pt idx="18">
                  <c:v>11.7</c:v>
                </c:pt>
                <c:pt idx="19">
                  <c:v>11.7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-7.8</c:v>
                </c:pt>
                <c:pt idx="54">
                  <c:v>-7.8</c:v>
                </c:pt>
                <c:pt idx="55">
                  <c:v>-7.8</c:v>
                </c:pt>
                <c:pt idx="56">
                  <c:v>-7.8</c:v>
                </c:pt>
                <c:pt idx="57">
                  <c:v>-7.8</c:v>
                </c:pt>
                <c:pt idx="58">
                  <c:v>-7.8</c:v>
                </c:pt>
                <c:pt idx="59">
                  <c:v>-7.8</c:v>
                </c:pt>
                <c:pt idx="60">
                  <c:v>-7.8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5A-4536-9C93-F0E5B71E7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Right!$K$4</c:f>
          <c:strCache>
            <c:ptCount val="1"/>
            <c:pt idx="0">
              <c:v>XXXXXX-X SR XXX MP 15.711 to 17.131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Right!$B$75:$B$150</c:f>
              <c:numCache>
                <c:formatCode>0.00</c:formatCode>
                <c:ptCount val="76"/>
                <c:pt idx="0">
                  <c:v>-2.4107665636177638</c:v>
                </c:pt>
                <c:pt idx="1">
                  <c:v>-2.3671084300437508</c:v>
                </c:pt>
                <c:pt idx="2">
                  <c:v>0.91457802681546996</c:v>
                </c:pt>
                <c:pt idx="3">
                  <c:v>4.6494123472099114</c:v>
                </c:pt>
                <c:pt idx="4">
                  <c:v>4.7596114599176165</c:v>
                </c:pt>
                <c:pt idx="5">
                  <c:v>3.7577157384233173</c:v>
                </c:pt>
                <c:pt idx="6">
                  <c:v>2.2605863353945477</c:v>
                </c:pt>
                <c:pt idx="7">
                  <c:v>0.59167352066837409</c:v>
                </c:pt>
                <c:pt idx="8">
                  <c:v>-2.1994694311999639</c:v>
                </c:pt>
                <c:pt idx="9">
                  <c:v>-2.6168456316881255</c:v>
                </c:pt>
                <c:pt idx="10">
                  <c:v>-4.5951915396560192</c:v>
                </c:pt>
                <c:pt idx="11">
                  <c:v>-6.6121917656212119</c:v>
                </c:pt>
                <c:pt idx="12">
                  <c:v>-5.4840764263008666</c:v>
                </c:pt>
                <c:pt idx="13">
                  <c:v>-3.5742098280869961</c:v>
                </c:pt>
                <c:pt idx="14">
                  <c:v>-1.9969220381662884</c:v>
                </c:pt>
                <c:pt idx="15">
                  <c:v>-1.921844064073551</c:v>
                </c:pt>
                <c:pt idx="16">
                  <c:v>-1.9585097756059742</c:v>
                </c:pt>
                <c:pt idx="17">
                  <c:v>-1.8467682556909444</c:v>
                </c:pt>
                <c:pt idx="18">
                  <c:v>-2.7425995923622182</c:v>
                </c:pt>
                <c:pt idx="19">
                  <c:v>-4.432545165530871</c:v>
                </c:pt>
                <c:pt idx="20">
                  <c:v>-6.3212553233920774</c:v>
                </c:pt>
                <c:pt idx="21">
                  <c:v>-5.4858270063227845</c:v>
                </c:pt>
                <c:pt idx="22">
                  <c:v>-3.6074138420678636</c:v>
                </c:pt>
                <c:pt idx="23">
                  <c:v>-2.7949996115140463</c:v>
                </c:pt>
                <c:pt idx="24">
                  <c:v>-0.50964055387097718</c:v>
                </c:pt>
                <c:pt idx="25">
                  <c:v>0.72257888570055662</c:v>
                </c:pt>
                <c:pt idx="26">
                  <c:v>2.4037812009564066</c:v>
                </c:pt>
                <c:pt idx="27">
                  <c:v>4.8278357218020487</c:v>
                </c:pt>
                <c:pt idx="28">
                  <c:v>6.5701218878943504</c:v>
                </c:pt>
                <c:pt idx="29">
                  <c:v>6.0216670919768864</c:v>
                </c:pt>
                <c:pt idx="30">
                  <c:v>2.9295000830603604</c:v>
                </c:pt>
                <c:pt idx="31">
                  <c:v>1.4173022411732912</c:v>
                </c:pt>
                <c:pt idx="32">
                  <c:v>0.71734262653936065</c:v>
                </c:pt>
                <c:pt idx="33">
                  <c:v>1.8537519627294341</c:v>
                </c:pt>
                <c:pt idx="34">
                  <c:v>-1.3962634106690885E-2</c:v>
                </c:pt>
                <c:pt idx="35">
                  <c:v>-0.64228999678292498</c:v>
                </c:pt>
                <c:pt idx="36">
                  <c:v>-2.3740936703797249</c:v>
                </c:pt>
                <c:pt idx="37">
                  <c:v>-2.756572782465184</c:v>
                </c:pt>
                <c:pt idx="38">
                  <c:v>-1.948033804742326</c:v>
                </c:pt>
                <c:pt idx="39">
                  <c:v>-3.2142573986420784</c:v>
                </c:pt>
                <c:pt idx="40">
                  <c:v>-3.3872332881850244</c:v>
                </c:pt>
                <c:pt idx="41">
                  <c:v>-2.676228391506025</c:v>
                </c:pt>
                <c:pt idx="42">
                  <c:v>-3.1670855340366662</c:v>
                </c:pt>
                <c:pt idx="43">
                  <c:v>-2.5400000858255787</c:v>
                </c:pt>
                <c:pt idx="44">
                  <c:v>-1.8764491357958002</c:v>
                </c:pt>
                <c:pt idx="45">
                  <c:v>-1.9515257902698078</c:v>
                </c:pt>
                <c:pt idx="46">
                  <c:v>-1.888670770426822</c:v>
                </c:pt>
                <c:pt idx="47">
                  <c:v>-1.5621967444826828</c:v>
                </c:pt>
                <c:pt idx="48">
                  <c:v>-1.6390109095726419</c:v>
                </c:pt>
                <c:pt idx="49">
                  <c:v>-1.7943910222007402</c:v>
                </c:pt>
                <c:pt idx="50">
                  <c:v>-1.9602557749214786</c:v>
                </c:pt>
                <c:pt idx="51">
                  <c:v>-1.8118499892554467</c:v>
                </c:pt>
                <c:pt idx="52">
                  <c:v>-1.6110782669385906</c:v>
                </c:pt>
                <c:pt idx="53">
                  <c:v>-1.3527126691162774</c:v>
                </c:pt>
                <c:pt idx="54">
                  <c:v>-1.3544583181464398</c:v>
                </c:pt>
                <c:pt idx="55">
                  <c:v>-1.2567032123379578</c:v>
                </c:pt>
                <c:pt idx="56">
                  <c:v>-1.7105894837982776</c:v>
                </c:pt>
                <c:pt idx="57">
                  <c:v>-1.3911171400708668</c:v>
                </c:pt>
                <c:pt idx="58">
                  <c:v>0.41888147037448464</c:v>
                </c:pt>
                <c:pt idx="59">
                  <c:v>-1.4818929955583837</c:v>
                </c:pt>
                <c:pt idx="60">
                  <c:v>-0.63181759626931233</c:v>
                </c:pt>
                <c:pt idx="61">
                  <c:v>-0.89886877208923255</c:v>
                </c:pt>
                <c:pt idx="62">
                  <c:v>-1.4836387085375642</c:v>
                </c:pt>
                <c:pt idx="63">
                  <c:v>-1.2951067071692151</c:v>
                </c:pt>
                <c:pt idx="64">
                  <c:v>-0.34208586777571548</c:v>
                </c:pt>
                <c:pt idx="65">
                  <c:v>-0.76621453552541263</c:v>
                </c:pt>
                <c:pt idx="66">
                  <c:v>-0.94599667245254204</c:v>
                </c:pt>
                <c:pt idx="67">
                  <c:v>-1.005343517640374</c:v>
                </c:pt>
                <c:pt idx="68">
                  <c:v>-1.5604509897661092</c:v>
                </c:pt>
                <c:pt idx="69">
                  <c:v>-1.5010958882295569</c:v>
                </c:pt>
                <c:pt idx="70">
                  <c:v>-1.6198071905578852</c:v>
                </c:pt>
                <c:pt idx="71">
                  <c:v>-1.3404931489251237</c:v>
                </c:pt>
                <c:pt idx="72">
                  <c:v>-1.3876258077461801</c:v>
                </c:pt>
                <c:pt idx="73">
                  <c:v>-1.8188336069354327</c:v>
                </c:pt>
                <c:pt idx="74">
                  <c:v>-2.1383541692918109</c:v>
                </c:pt>
                <c:pt idx="75">
                  <c:v>-2.0877170209163922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B-4CA2-8595-3234BE09D62B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Right!$C$75:$C$150</c:f>
              <c:numCache>
                <c:formatCode>0.00</c:formatCode>
                <c:ptCount val="76"/>
                <c:pt idx="0">
                  <c:v>1.4818929955583837</c:v>
                </c:pt>
                <c:pt idx="1">
                  <c:v>0.71734262653936065</c:v>
                </c:pt>
                <c:pt idx="2">
                  <c:v>2.1855000853379551</c:v>
                </c:pt>
                <c:pt idx="3">
                  <c:v>4.9153092925909823</c:v>
                </c:pt>
                <c:pt idx="4">
                  <c:v>5.3615440908480929</c:v>
                </c:pt>
                <c:pt idx="5">
                  <c:v>4.0968321654060595</c:v>
                </c:pt>
                <c:pt idx="6">
                  <c:v>2.5784224783547987</c:v>
                </c:pt>
                <c:pt idx="7">
                  <c:v>0.19198645359852065</c:v>
                </c:pt>
                <c:pt idx="8">
                  <c:v>-1.4679273241442299</c:v>
                </c:pt>
                <c:pt idx="9">
                  <c:v>-2.4509328573200087</c:v>
                </c:pt>
                <c:pt idx="10">
                  <c:v>-5.382548483847823</c:v>
                </c:pt>
                <c:pt idx="11">
                  <c:v>-7.0435450401781479</c:v>
                </c:pt>
                <c:pt idx="12">
                  <c:v>-5.9025628109205801</c:v>
                </c:pt>
                <c:pt idx="13">
                  <c:v>-4.6983883237258874</c:v>
                </c:pt>
                <c:pt idx="14">
                  <c:v>-3.6773196349596291</c:v>
                </c:pt>
                <c:pt idx="15">
                  <c:v>-2.3933032009024586</c:v>
                </c:pt>
                <c:pt idx="16">
                  <c:v>-2.6640023763797114</c:v>
                </c:pt>
                <c:pt idx="17">
                  <c:v>-2.5731830166455163</c:v>
                </c:pt>
                <c:pt idx="18">
                  <c:v>-1.906130346401282</c:v>
                </c:pt>
                <c:pt idx="19">
                  <c:v>-4.0338964668953556</c:v>
                </c:pt>
                <c:pt idx="20">
                  <c:v>-6.1705714247097028</c:v>
                </c:pt>
                <c:pt idx="21">
                  <c:v>-5.4578181275061297</c:v>
                </c:pt>
                <c:pt idx="22">
                  <c:v>-3.030819093420638</c:v>
                </c:pt>
                <c:pt idx="23">
                  <c:v>-1.2846329893578594</c:v>
                </c:pt>
                <c:pt idx="24">
                  <c:v>0.11344645004848783</c:v>
                </c:pt>
                <c:pt idx="25">
                  <c:v>1.2078265716324716</c:v>
                </c:pt>
                <c:pt idx="26">
                  <c:v>3.1356384078277908</c:v>
                </c:pt>
                <c:pt idx="27">
                  <c:v>5.3020341995464078</c:v>
                </c:pt>
                <c:pt idx="28">
                  <c:v>4.173757979937279</c:v>
                </c:pt>
                <c:pt idx="29">
                  <c:v>4.8960644678107395</c:v>
                </c:pt>
                <c:pt idx="30">
                  <c:v>3.7769416084074101</c:v>
                </c:pt>
                <c:pt idx="31">
                  <c:v>3.3907279557768613</c:v>
                </c:pt>
                <c:pt idx="32">
                  <c:v>2.9102850929209669</c:v>
                </c:pt>
                <c:pt idx="33">
                  <c:v>2.290272295080757</c:v>
                </c:pt>
                <c:pt idx="34">
                  <c:v>3.1670855340366662</c:v>
                </c:pt>
                <c:pt idx="35">
                  <c:v>2.005652179584601</c:v>
                </c:pt>
                <c:pt idx="36">
                  <c:v>0.5148766790251299</c:v>
                </c:pt>
                <c:pt idx="37">
                  <c:v>5.4105212091362945E-2</c:v>
                </c:pt>
                <c:pt idx="38">
                  <c:v>0.27925340621132771</c:v>
                </c:pt>
                <c:pt idx="39">
                  <c:v>-1.1746606097553296</c:v>
                </c:pt>
                <c:pt idx="40">
                  <c:v>-1.136258239375743</c:v>
                </c:pt>
                <c:pt idx="41">
                  <c:v>0.42237219063797721</c:v>
                </c:pt>
                <c:pt idx="42">
                  <c:v>0.21293049054707824</c:v>
                </c:pt>
                <c:pt idx="43">
                  <c:v>-9.9483800183450849E-2</c:v>
                </c:pt>
                <c:pt idx="44">
                  <c:v>1.3125629667674887</c:v>
                </c:pt>
                <c:pt idx="45">
                  <c:v>1.2479751974258431</c:v>
                </c:pt>
                <c:pt idx="46">
                  <c:v>1.6267903472147687</c:v>
                </c:pt>
                <c:pt idx="47">
                  <c:v>1.4522160122058159</c:v>
                </c:pt>
                <c:pt idx="48">
                  <c:v>1.4469789241933457</c:v>
                </c:pt>
                <c:pt idx="49">
                  <c:v>1.2305192245007461</c:v>
                </c:pt>
                <c:pt idx="50">
                  <c:v>1.6669438079022696</c:v>
                </c:pt>
                <c:pt idx="51">
                  <c:v>2.0720022626400865</c:v>
                </c:pt>
                <c:pt idx="52">
                  <c:v>1.7245562368928689</c:v>
                </c:pt>
                <c:pt idx="53">
                  <c:v>2.5085641408026467</c:v>
                </c:pt>
                <c:pt idx="54">
                  <c:v>2.0178744289410573</c:v>
                </c:pt>
                <c:pt idx="55">
                  <c:v>1.9620017754316981</c:v>
                </c:pt>
                <c:pt idx="56">
                  <c:v>2.0318427877327658</c:v>
                </c:pt>
                <c:pt idx="57">
                  <c:v>1.6477399126284435</c:v>
                </c:pt>
                <c:pt idx="58">
                  <c:v>3.2684194511880147</c:v>
                </c:pt>
                <c:pt idx="59">
                  <c:v>3.2474532698653156</c:v>
                </c:pt>
                <c:pt idx="60">
                  <c:v>2.8963106895845692</c:v>
                </c:pt>
                <c:pt idx="61">
                  <c:v>3.4623704767030938</c:v>
                </c:pt>
                <c:pt idx="62">
                  <c:v>2.6116060655643496</c:v>
                </c:pt>
                <c:pt idx="63">
                  <c:v>2.5277749368209466</c:v>
                </c:pt>
                <c:pt idx="64">
                  <c:v>2.7391063115792478</c:v>
                </c:pt>
                <c:pt idx="65">
                  <c:v>2.091209203392006</c:v>
                </c:pt>
                <c:pt idx="66">
                  <c:v>2.2343931724278914</c:v>
                </c:pt>
                <c:pt idx="67">
                  <c:v>2.5661970896567814</c:v>
                </c:pt>
                <c:pt idx="68">
                  <c:v>2.8264403573511672</c:v>
                </c:pt>
                <c:pt idx="69">
                  <c:v>2.8718557553833715</c:v>
                </c:pt>
                <c:pt idx="70">
                  <c:v>2.3601232127947047</c:v>
                </c:pt>
                <c:pt idx="71">
                  <c:v>1.8991465021306941</c:v>
                </c:pt>
                <c:pt idx="72">
                  <c:v>1.8764491357958002</c:v>
                </c:pt>
                <c:pt idx="73">
                  <c:v>1.9008924614595135</c:v>
                </c:pt>
                <c:pt idx="74">
                  <c:v>1.0472358322297188</c:v>
                </c:pt>
                <c:pt idx="75">
                  <c:v>1.1414949062613984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B-4CA2-8595-3234BE09D62B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Right!$D$75:$D$150</c:f>
              <c:numCache>
                <c:formatCode>0.00</c:formatCode>
                <c:ptCount val="76"/>
                <c:pt idx="0">
                  <c:v>0.12981842945959154</c:v>
                </c:pt>
                <c:pt idx="1">
                  <c:v>0.48993116025573202</c:v>
                </c:pt>
                <c:pt idx="2">
                  <c:v>0.21542184633005734</c:v>
                </c:pt>
                <c:pt idx="3">
                  <c:v>0.13976753742374692</c:v>
                </c:pt>
                <c:pt idx="4">
                  <c:v>0.15701301820822289</c:v>
                </c:pt>
                <c:pt idx="5">
                  <c:v>0.58012525498817735</c:v>
                </c:pt>
                <c:pt idx="6">
                  <c:v>0.57559756506268367</c:v>
                </c:pt>
                <c:pt idx="7">
                  <c:v>0.17707751541919414</c:v>
                </c:pt>
                <c:pt idx="8">
                  <c:v>0.77570378432601117</c:v>
                </c:pt>
                <c:pt idx="9">
                  <c:v>0.90992069687559263</c:v>
                </c:pt>
                <c:pt idx="10">
                  <c:v>0.29738971648036072</c:v>
                </c:pt>
                <c:pt idx="11">
                  <c:v>5.5742449764479507E-2</c:v>
                </c:pt>
                <c:pt idx="12">
                  <c:v>0.63006342823311756</c:v>
                </c:pt>
                <c:pt idx="13">
                  <c:v>0.39036283695737839</c:v>
                </c:pt>
                <c:pt idx="14">
                  <c:v>0.4776912110710676</c:v>
                </c:pt>
                <c:pt idx="15">
                  <c:v>0.15572647539185791</c:v>
                </c:pt>
                <c:pt idx="16">
                  <c:v>8.7343706413802624E-2</c:v>
                </c:pt>
                <c:pt idx="17">
                  <c:v>0.39881156486905756</c:v>
                </c:pt>
                <c:pt idx="18">
                  <c:v>0.47841177500071541</c:v>
                </c:pt>
                <c:pt idx="19">
                  <c:v>0.76834615503682901</c:v>
                </c:pt>
                <c:pt idx="20">
                  <c:v>0.22839943268806973</c:v>
                </c:pt>
                <c:pt idx="21">
                  <c:v>0.90254574890484007</c:v>
                </c:pt>
                <c:pt idx="22">
                  <c:v>0.50080885581406875</c:v>
                </c:pt>
                <c:pt idx="23">
                  <c:v>0.354864746477768</c:v>
                </c:pt>
                <c:pt idx="24">
                  <c:v>0.29905984476282321</c:v>
                </c:pt>
                <c:pt idx="25">
                  <c:v>0.79377751674417374</c:v>
                </c:pt>
                <c:pt idx="26">
                  <c:v>0.70424861759002777</c:v>
                </c:pt>
                <c:pt idx="27">
                  <c:v>0.46361649484999778</c:v>
                </c:pt>
                <c:pt idx="28">
                  <c:v>0.46414967231988591</c:v>
                </c:pt>
                <c:pt idx="29">
                  <c:v>0.4890954588571178</c:v>
                </c:pt>
                <c:pt idx="30">
                  <c:v>0.37172729055552534</c:v>
                </c:pt>
                <c:pt idx="31">
                  <c:v>0.21053448405923614</c:v>
                </c:pt>
                <c:pt idx="32">
                  <c:v>0.77015726013428942</c:v>
                </c:pt>
                <c:pt idx="33">
                  <c:v>0.98578471481105734</c:v>
                </c:pt>
                <c:pt idx="34">
                  <c:v>0.4161977033395684</c:v>
                </c:pt>
                <c:pt idx="35">
                  <c:v>9.4711476569298791E-2</c:v>
                </c:pt>
                <c:pt idx="36">
                  <c:v>0.42237629184633851</c:v>
                </c:pt>
                <c:pt idx="37">
                  <c:v>0.8074575346131011</c:v>
                </c:pt>
                <c:pt idx="38">
                  <c:v>0.42645188175320559</c:v>
                </c:pt>
                <c:pt idx="39">
                  <c:v>0.20629517945831655</c:v>
                </c:pt>
                <c:pt idx="40">
                  <c:v>0.43954292357285352</c:v>
                </c:pt>
                <c:pt idx="41">
                  <c:v>0.8881962664190729</c:v>
                </c:pt>
                <c:pt idx="42">
                  <c:v>0.30371553016719799</c:v>
                </c:pt>
                <c:pt idx="43">
                  <c:v>4.1874950468629102E-2</c:v>
                </c:pt>
                <c:pt idx="44">
                  <c:v>0.2815128324639693</c:v>
                </c:pt>
                <c:pt idx="45">
                  <c:v>0.11823708672950861</c:v>
                </c:pt>
                <c:pt idx="46">
                  <c:v>0.94098495161849127</c:v>
                </c:pt>
                <c:pt idx="47">
                  <c:v>0.21256638282781237</c:v>
                </c:pt>
                <c:pt idx="48">
                  <c:v>0.17053644956948844</c:v>
                </c:pt>
                <c:pt idx="49">
                  <c:v>0.66105500273877771</c:v>
                </c:pt>
                <c:pt idx="50">
                  <c:v>0.43639290515260898</c:v>
                </c:pt>
                <c:pt idx="51">
                  <c:v>2.4692298552694281E-3</c:v>
                </c:pt>
                <c:pt idx="52">
                  <c:v>0.76710114339985058</c:v>
                </c:pt>
                <c:pt idx="53">
                  <c:v>0.7859330543450278</c:v>
                </c:pt>
                <c:pt idx="54">
                  <c:v>0.53372151604228069</c:v>
                </c:pt>
                <c:pt idx="55">
                  <c:v>0.41735101571017863</c:v>
                </c:pt>
                <c:pt idx="56">
                  <c:v>8.2511125493468507E-3</c:v>
                </c:pt>
                <c:pt idx="57">
                  <c:v>0.3528169930999816</c:v>
                </c:pt>
                <c:pt idx="58">
                  <c:v>0.63684209573020201</c:v>
                </c:pt>
                <c:pt idx="59">
                  <c:v>0.37357963007824757</c:v>
                </c:pt>
                <c:pt idx="60">
                  <c:v>0.85597915692220661</c:v>
                </c:pt>
                <c:pt idx="61">
                  <c:v>0.67537672657439796</c:v>
                </c:pt>
                <c:pt idx="62">
                  <c:v>0.66750438180006622</c:v>
                </c:pt>
                <c:pt idx="63">
                  <c:v>0.64699536036363781</c:v>
                </c:pt>
                <c:pt idx="64">
                  <c:v>0.83074055883933484</c:v>
                </c:pt>
                <c:pt idx="65">
                  <c:v>0.81160524218033347</c:v>
                </c:pt>
                <c:pt idx="66">
                  <c:v>7.1664819897419685E-2</c:v>
                </c:pt>
                <c:pt idx="67">
                  <c:v>0.89714641528823991</c:v>
                </c:pt>
                <c:pt idx="68">
                  <c:v>0.9157331672521235</c:v>
                </c:pt>
                <c:pt idx="69">
                  <c:v>0.65567135396357923</c:v>
                </c:pt>
                <c:pt idx="70">
                  <c:v>0.65712964149337938</c:v>
                </c:pt>
                <c:pt idx="71">
                  <c:v>0.38223890839593344</c:v>
                </c:pt>
                <c:pt idx="72">
                  <c:v>0.38269098624897635</c:v>
                </c:pt>
                <c:pt idx="73">
                  <c:v>7.379810922136798E-6</c:v>
                </c:pt>
                <c:pt idx="74">
                  <c:v>0.56097237979931036</c:v>
                </c:pt>
                <c:pt idx="75">
                  <c:v>0.59915217910488716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CB-4CA2-8595-3234BE09D62B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Right!$E$75:$E$150</c:f>
              <c:numCache>
                <c:formatCode>0.000</c:formatCode>
                <c:ptCount val="76"/>
                <c:pt idx="0">
                  <c:v>-1.5</c:v>
                </c:pt>
                <c:pt idx="1">
                  <c:v>1.8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-1.5</c:v>
                </c:pt>
                <c:pt idx="8">
                  <c:v>-1.5</c:v>
                </c:pt>
                <c:pt idx="9">
                  <c:v>-1.8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-1.8</c:v>
                </c:pt>
                <c:pt idx="14">
                  <c:v>-1.8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-1.8</c:v>
                </c:pt>
                <c:pt idx="20">
                  <c:v>-1.8</c:v>
                </c:pt>
                <c:pt idx="21">
                  <c:v>-1.8</c:v>
                </c:pt>
                <c:pt idx="22">
                  <c:v>-1.8</c:v>
                </c:pt>
                <c:pt idx="23">
                  <c:v>-1.8</c:v>
                </c:pt>
                <c:pt idx="24">
                  <c:v>-1.5</c:v>
                </c:pt>
                <c:pt idx="25">
                  <c:v>1.8</c:v>
                </c:pt>
                <c:pt idx="26">
                  <c:v>1.8</c:v>
                </c:pt>
                <c:pt idx="27">
                  <c:v>1.8</c:v>
                </c:pt>
                <c:pt idx="28">
                  <c:v>1.8</c:v>
                </c:pt>
                <c:pt idx="29">
                  <c:v>1.8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9CB-4CA2-8595-3234BE09D62B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Right!$F$75:$F$150</c:f>
              <c:numCache>
                <c:formatCode>0.000</c:formatCode>
                <c:ptCount val="76"/>
                <c:pt idx="0">
                  <c:v>-4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-4</c:v>
                </c:pt>
                <c:pt idx="8">
                  <c:v>-4</c:v>
                </c:pt>
                <c:pt idx="9">
                  <c:v>-2.2000000000000002</c:v>
                </c:pt>
                <c:pt idx="10">
                  <c:v>-2.2000000000000002</c:v>
                </c:pt>
                <c:pt idx="11">
                  <c:v>-2.2000000000000002</c:v>
                </c:pt>
                <c:pt idx="12">
                  <c:v>-2.2000000000000002</c:v>
                </c:pt>
                <c:pt idx="13">
                  <c:v>-2.2000000000000002</c:v>
                </c:pt>
                <c:pt idx="14">
                  <c:v>-2.2000000000000002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-2.2000000000000002</c:v>
                </c:pt>
                <c:pt idx="20">
                  <c:v>-2.2000000000000002</c:v>
                </c:pt>
                <c:pt idx="21">
                  <c:v>-2.2000000000000002</c:v>
                </c:pt>
                <c:pt idx="22">
                  <c:v>-2.2000000000000002</c:v>
                </c:pt>
                <c:pt idx="23">
                  <c:v>-2.2000000000000002</c:v>
                </c:pt>
                <c:pt idx="24">
                  <c:v>-4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2.2000000000000002</c:v>
                </c:pt>
                <c:pt idx="28">
                  <c:v>2.2000000000000002</c:v>
                </c:pt>
                <c:pt idx="29">
                  <c:v>2.2000000000000002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9CB-4CA2-8595-3234BE09D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332672"/>
        <c:axId val="162334592"/>
      </c:lineChart>
      <c:catAx>
        <c:axId val="1623326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2334592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2334592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2332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Right!$K$5</c:f>
          <c:strCache>
            <c:ptCount val="1"/>
            <c:pt idx="0">
              <c:v>XXXXXX-X SR XXX MP 17.131 to 18.552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Right!$B$150:$B$225</c:f>
              <c:numCache>
                <c:formatCode>0.00</c:formatCode>
                <c:ptCount val="76"/>
                <c:pt idx="0">
                  <c:v>-2.0877170209163922</c:v>
                </c:pt>
                <c:pt idx="1">
                  <c:v>-1.871211309557812</c:v>
                </c:pt>
                <c:pt idx="2">
                  <c:v>-2.208200315899949</c:v>
                </c:pt>
                <c:pt idx="3">
                  <c:v>-3.3872332881850244</c:v>
                </c:pt>
                <c:pt idx="4">
                  <c:v>-3.2439589340890382</c:v>
                </c:pt>
                <c:pt idx="5">
                  <c:v>-2.091209203392006</c:v>
                </c:pt>
                <c:pt idx="6">
                  <c:v>-1.7908992419465593</c:v>
                </c:pt>
                <c:pt idx="7">
                  <c:v>-2.2012156054544163</c:v>
                </c:pt>
                <c:pt idx="8">
                  <c:v>-1.7228103890888202</c:v>
                </c:pt>
                <c:pt idx="9">
                  <c:v>-1.7594734150939177</c:v>
                </c:pt>
                <c:pt idx="10">
                  <c:v>-1.8799410256706874</c:v>
                </c:pt>
                <c:pt idx="11">
                  <c:v>-1.6774187115872936</c:v>
                </c:pt>
                <c:pt idx="12">
                  <c:v>-2.1401002972576801</c:v>
                </c:pt>
                <c:pt idx="13">
                  <c:v>-2.3042422977474013</c:v>
                </c:pt>
                <c:pt idx="14">
                  <c:v>-1.8362927288768951</c:v>
                </c:pt>
                <c:pt idx="15">
                  <c:v>-2.3112273327563062</c:v>
                </c:pt>
                <c:pt idx="16">
                  <c:v>-1.4871301372092396</c:v>
                </c:pt>
                <c:pt idx="17">
                  <c:v>-2.2553476781135164</c:v>
                </c:pt>
                <c:pt idx="18">
                  <c:v>-1.787407466058091</c:v>
                </c:pt>
                <c:pt idx="19">
                  <c:v>-0.68767056474779353</c:v>
                </c:pt>
                <c:pt idx="20">
                  <c:v>-0.13613576575536063</c:v>
                </c:pt>
                <c:pt idx="21">
                  <c:v>-1.0856374431142286</c:v>
                </c:pt>
                <c:pt idx="22">
                  <c:v>-1.0070890236019698</c:v>
                </c:pt>
                <c:pt idx="23">
                  <c:v>-0.96345155588113895</c:v>
                </c:pt>
                <c:pt idx="24">
                  <c:v>-1.3317649447430948</c:v>
                </c:pt>
                <c:pt idx="25">
                  <c:v>-1.5691797728793901</c:v>
                </c:pt>
                <c:pt idx="26">
                  <c:v>-2.0667640326514656</c:v>
                </c:pt>
                <c:pt idx="27">
                  <c:v>-2.6168456316881255</c:v>
                </c:pt>
                <c:pt idx="28">
                  <c:v>-2.7600660967763582</c:v>
                </c:pt>
                <c:pt idx="29">
                  <c:v>-2.4334691550086998</c:v>
                </c:pt>
                <c:pt idx="30">
                  <c:v>-3.289385919554872</c:v>
                </c:pt>
                <c:pt idx="31">
                  <c:v>-2.4142592537616387</c:v>
                </c:pt>
                <c:pt idx="32">
                  <c:v>-2.5714365325479323</c:v>
                </c:pt>
                <c:pt idx="33">
                  <c:v>-3.2858914881484633</c:v>
                </c:pt>
                <c:pt idx="34">
                  <c:v>-3.1670855340366662</c:v>
                </c:pt>
                <c:pt idx="35">
                  <c:v>-3.5008142638804083</c:v>
                </c:pt>
                <c:pt idx="36">
                  <c:v>-2.0283506906258575</c:v>
                </c:pt>
                <c:pt idx="37">
                  <c:v>-3.2736610412972587</c:v>
                </c:pt>
                <c:pt idx="38">
                  <c:v>-3.1111799605433359</c:v>
                </c:pt>
                <c:pt idx="39">
                  <c:v>-2.4369618835693974</c:v>
                </c:pt>
                <c:pt idx="40">
                  <c:v>-2.0039061488603886</c:v>
                </c:pt>
                <c:pt idx="41">
                  <c:v>-2.2640787804697848</c:v>
                </c:pt>
                <c:pt idx="42">
                  <c:v>-2.8963106895845692</c:v>
                </c:pt>
                <c:pt idx="43">
                  <c:v>-1.949779796911904</c:v>
                </c:pt>
                <c:pt idx="44">
                  <c:v>-1.1257849242688203</c:v>
                </c:pt>
                <c:pt idx="45">
                  <c:v>-1.3003435767141405</c:v>
                </c:pt>
                <c:pt idx="46">
                  <c:v>-1.2759049127177229</c:v>
                </c:pt>
                <c:pt idx="47">
                  <c:v>-2.3915568726725671</c:v>
                </c:pt>
                <c:pt idx="48">
                  <c:v>-3.0220844540617406</c:v>
                </c:pt>
                <c:pt idx="49">
                  <c:v>-2.3671084300437508</c:v>
                </c:pt>
                <c:pt idx="50">
                  <c:v>-2.5015784427486052</c:v>
                </c:pt>
                <c:pt idx="51">
                  <c:v>-1.8939086310846374</c:v>
                </c:pt>
                <c:pt idx="52">
                  <c:v>-1.8904167228269528</c:v>
                </c:pt>
                <c:pt idx="53">
                  <c:v>-1.5918747211854263</c:v>
                </c:pt>
                <c:pt idx="54">
                  <c:v>-1.892162676379203</c:v>
                </c:pt>
                <c:pt idx="55">
                  <c:v>-0.87094131716839163</c:v>
                </c:pt>
                <c:pt idx="56">
                  <c:v>-2.9819057043437254</c:v>
                </c:pt>
                <c:pt idx="57">
                  <c:v>-2.3024960425092638</c:v>
                </c:pt>
                <c:pt idx="58">
                  <c:v>-2.195977086711919</c:v>
                </c:pt>
                <c:pt idx="59">
                  <c:v>-0.39793716993272038</c:v>
                </c:pt>
                <c:pt idx="60">
                  <c:v>2.2675712310652729</c:v>
                </c:pt>
                <c:pt idx="61">
                  <c:v>3.0814809170626423</c:v>
                </c:pt>
                <c:pt idx="62">
                  <c:v>2.6081130294444423</c:v>
                </c:pt>
                <c:pt idx="63">
                  <c:v>3.2299816700350079</c:v>
                </c:pt>
                <c:pt idx="64">
                  <c:v>2.4858607112357243</c:v>
                </c:pt>
                <c:pt idx="65">
                  <c:v>0.7749416999710047</c:v>
                </c:pt>
                <c:pt idx="66">
                  <c:v>-1.2357560084570836</c:v>
                </c:pt>
                <c:pt idx="67">
                  <c:v>-2.716400148934742</c:v>
                </c:pt>
                <c:pt idx="68">
                  <c:v>-3.6878058118080017</c:v>
                </c:pt>
                <c:pt idx="69">
                  <c:v>-3.3470452027008171</c:v>
                </c:pt>
                <c:pt idx="70">
                  <c:v>-3.2107631377005905</c:v>
                </c:pt>
                <c:pt idx="71">
                  <c:v>-3.2579363247614741</c:v>
                </c:pt>
                <c:pt idx="72">
                  <c:v>-3.5707147146343869</c:v>
                </c:pt>
                <c:pt idx="73">
                  <c:v>-3.0640111455042951</c:v>
                </c:pt>
                <c:pt idx="74">
                  <c:v>-2.8805896209039568</c:v>
                </c:pt>
                <c:pt idx="75">
                  <c:v>-3.147867771835001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9B-4B6B-BC98-5E84C82519A4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Right!$C$150:$C$225</c:f>
              <c:numCache>
                <c:formatCode>0.00</c:formatCode>
                <c:ptCount val="76"/>
                <c:pt idx="0">
                  <c:v>1.1414949062613984</c:v>
                </c:pt>
                <c:pt idx="1">
                  <c:v>1.9358118927389347</c:v>
                </c:pt>
                <c:pt idx="2">
                  <c:v>1.0926195882495093</c:v>
                </c:pt>
                <c:pt idx="3">
                  <c:v>1.2759049127177229</c:v>
                </c:pt>
                <c:pt idx="4">
                  <c:v>0.31241495252332108</c:v>
                </c:pt>
                <c:pt idx="5">
                  <c:v>2.0859709315878145</c:v>
                </c:pt>
                <c:pt idx="6">
                  <c:v>2.5015784427486052</c:v>
                </c:pt>
                <c:pt idx="7">
                  <c:v>1.6128240496946322</c:v>
                </c:pt>
                <c:pt idx="8">
                  <c:v>2.02485859846395</c:v>
                </c:pt>
                <c:pt idx="9">
                  <c:v>2.7513328236008299</c:v>
                </c:pt>
                <c:pt idx="10">
                  <c:v>1.3544583181464398</c:v>
                </c:pt>
                <c:pt idx="11">
                  <c:v>2.4945927690946035</c:v>
                </c:pt>
                <c:pt idx="12">
                  <c:v>1.5464849861769698</c:v>
                </c:pt>
                <c:pt idx="13">
                  <c:v>2.02485859846395</c:v>
                </c:pt>
                <c:pt idx="14">
                  <c:v>2.8543881555396693</c:v>
                </c:pt>
                <c:pt idx="15">
                  <c:v>2.0650179585093773</c:v>
                </c:pt>
                <c:pt idx="16">
                  <c:v>2.1208929611419038</c:v>
                </c:pt>
                <c:pt idx="17">
                  <c:v>2.4683967090403871</c:v>
                </c:pt>
                <c:pt idx="18">
                  <c:v>2.2885260510408196</c:v>
                </c:pt>
                <c:pt idx="19">
                  <c:v>2.9242596098284901</c:v>
                </c:pt>
                <c:pt idx="20">
                  <c:v>3.8293772205996475</c:v>
                </c:pt>
                <c:pt idx="21">
                  <c:v>3.0238313782435697</c:v>
                </c:pt>
                <c:pt idx="22">
                  <c:v>2.2518552468016146</c:v>
                </c:pt>
                <c:pt idx="23">
                  <c:v>2.2710636871895362</c:v>
                </c:pt>
                <c:pt idx="24">
                  <c:v>2.2169312342491487</c:v>
                </c:pt>
                <c:pt idx="25">
                  <c:v>2.6779749716134456</c:v>
                </c:pt>
                <c:pt idx="26">
                  <c:v>1.7734404059909961</c:v>
                </c:pt>
                <c:pt idx="27">
                  <c:v>1.8607356878440569</c:v>
                </c:pt>
                <c:pt idx="28">
                  <c:v>2.585408449312212</c:v>
                </c:pt>
                <c:pt idx="29">
                  <c:v>2.3129735950279491</c:v>
                </c:pt>
                <c:pt idx="30">
                  <c:v>2.2693174584357751</c:v>
                </c:pt>
                <c:pt idx="31">
                  <c:v>1.9916839679287763</c:v>
                </c:pt>
                <c:pt idx="32">
                  <c:v>1.5569594831846358</c:v>
                </c:pt>
                <c:pt idx="33">
                  <c:v>1.5569594831846358</c:v>
                </c:pt>
                <c:pt idx="34">
                  <c:v>0.8569776409224763</c:v>
                </c:pt>
                <c:pt idx="35">
                  <c:v>0.62832679918897716</c:v>
                </c:pt>
                <c:pt idx="36">
                  <c:v>1.2200456768036394</c:v>
                </c:pt>
                <c:pt idx="37">
                  <c:v>0.93901473527947044</c:v>
                </c:pt>
                <c:pt idx="38">
                  <c:v>1.2689224654061386</c:v>
                </c:pt>
                <c:pt idx="39">
                  <c:v>1.6337735197334065</c:v>
                </c:pt>
                <c:pt idx="40">
                  <c:v>1.2846329893578594</c:v>
                </c:pt>
                <c:pt idx="41">
                  <c:v>2.0737483418272955</c:v>
                </c:pt>
                <c:pt idx="42">
                  <c:v>1.2200456768036394</c:v>
                </c:pt>
                <c:pt idx="43">
                  <c:v>1.7821698103924679</c:v>
                </c:pt>
                <c:pt idx="44">
                  <c:v>2.7286265092764732</c:v>
                </c:pt>
                <c:pt idx="45">
                  <c:v>2.1086701924161857</c:v>
                </c:pt>
                <c:pt idx="46">
                  <c:v>1.8066122875933317</c:v>
                </c:pt>
                <c:pt idx="47">
                  <c:v>0.98265199549467597</c:v>
                </c:pt>
                <c:pt idx="48">
                  <c:v>0.38746503291849932</c:v>
                </c:pt>
                <c:pt idx="49">
                  <c:v>0.92330541000600952</c:v>
                </c:pt>
                <c:pt idx="50">
                  <c:v>0.87268677907587888</c:v>
                </c:pt>
                <c:pt idx="51">
                  <c:v>1.5325190429012945</c:v>
                </c:pt>
                <c:pt idx="52">
                  <c:v>1.3038348270373938</c:v>
                </c:pt>
                <c:pt idx="53">
                  <c:v>1.5237903587397945</c:v>
                </c:pt>
                <c:pt idx="54">
                  <c:v>0.87792316799286585</c:v>
                </c:pt>
                <c:pt idx="55">
                  <c:v>1.4591988086163898</c:v>
                </c:pt>
                <c:pt idx="56">
                  <c:v>1.0070890236019698</c:v>
                </c:pt>
                <c:pt idx="57">
                  <c:v>0.84126854506233173</c:v>
                </c:pt>
                <c:pt idx="58">
                  <c:v>0.88141409661026404</c:v>
                </c:pt>
                <c:pt idx="59">
                  <c:v>2.0894631115174347</c:v>
                </c:pt>
                <c:pt idx="60">
                  <c:v>4.0776014716223887</c:v>
                </c:pt>
                <c:pt idx="61">
                  <c:v>4.7018866935460677</c:v>
                </c:pt>
                <c:pt idx="62">
                  <c:v>4.1877450188213583</c:v>
                </c:pt>
                <c:pt idx="63">
                  <c:v>4.049630090489301</c:v>
                </c:pt>
                <c:pt idx="64">
                  <c:v>4.3258758978869594</c:v>
                </c:pt>
                <c:pt idx="65">
                  <c:v>3.5427541199528916</c:v>
                </c:pt>
                <c:pt idx="66">
                  <c:v>2.3042422977474013</c:v>
                </c:pt>
                <c:pt idx="67">
                  <c:v>0.76621453552541263</c:v>
                </c:pt>
                <c:pt idx="68">
                  <c:v>-0.48520533963695345</c:v>
                </c:pt>
                <c:pt idx="69">
                  <c:v>-0.35604867194619905</c:v>
                </c:pt>
                <c:pt idx="70">
                  <c:v>-4.7123893292053326E-2</c:v>
                </c:pt>
                <c:pt idx="71">
                  <c:v>-0.21118515344655228</c:v>
                </c:pt>
                <c:pt idx="72">
                  <c:v>5.934120153323285E-2</c:v>
                </c:pt>
                <c:pt idx="73">
                  <c:v>0.74701481463913921</c:v>
                </c:pt>
                <c:pt idx="74">
                  <c:v>0.4328443576383661</c:v>
                </c:pt>
                <c:pt idx="75">
                  <c:v>0.17278776790328673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B-4B6B-BC98-5E84C82519A4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Right!$D$150:$D$225</c:f>
              <c:numCache>
                <c:formatCode>0.00</c:formatCode>
                <c:ptCount val="76"/>
                <c:pt idx="0">
                  <c:v>0.59915217910488716</c:v>
                </c:pt>
                <c:pt idx="1">
                  <c:v>0.60680068714988922</c:v>
                </c:pt>
                <c:pt idx="2">
                  <c:v>0.49172307462644138</c:v>
                </c:pt>
                <c:pt idx="3">
                  <c:v>0.43940781323556499</c:v>
                </c:pt>
                <c:pt idx="4">
                  <c:v>0.80237755168121727</c:v>
                </c:pt>
                <c:pt idx="5">
                  <c:v>0.83931707465666305</c:v>
                </c:pt>
                <c:pt idx="6">
                  <c:v>1.0117352605012675E-2</c:v>
                </c:pt>
                <c:pt idx="7">
                  <c:v>0.60291299633586726</c:v>
                </c:pt>
                <c:pt idx="8">
                  <c:v>0.16383763751610247</c:v>
                </c:pt>
                <c:pt idx="9">
                  <c:v>0.74613019771819533</c:v>
                </c:pt>
                <c:pt idx="10">
                  <c:v>5.8803122612020697E-2</c:v>
                </c:pt>
                <c:pt idx="11">
                  <c:v>0.15845543507991178</c:v>
                </c:pt>
                <c:pt idx="12">
                  <c:v>0.69144139183309916</c:v>
                </c:pt>
                <c:pt idx="13">
                  <c:v>0.37513042294667265</c:v>
                </c:pt>
                <c:pt idx="14">
                  <c:v>0.91394696790320495</c:v>
                </c:pt>
                <c:pt idx="15">
                  <c:v>0.73986713048097241</c:v>
                </c:pt>
                <c:pt idx="16">
                  <c:v>0.76117133697338135</c:v>
                </c:pt>
                <c:pt idx="17">
                  <c:v>0.10131121439311086</c:v>
                </c:pt>
                <c:pt idx="18">
                  <c:v>0.88950012689144387</c:v>
                </c:pt>
                <c:pt idx="19">
                  <c:v>0.3666665869994048</c:v>
                </c:pt>
                <c:pt idx="20">
                  <c:v>0.34545958394400755</c:v>
                </c:pt>
                <c:pt idx="21">
                  <c:v>0.39874257886275466</c:v>
                </c:pt>
                <c:pt idx="22">
                  <c:v>0.1953234816863918</c:v>
                </c:pt>
                <c:pt idx="23">
                  <c:v>0.2031926548066898</c:v>
                </c:pt>
                <c:pt idx="24">
                  <c:v>0.68090551811960121</c:v>
                </c:pt>
                <c:pt idx="25">
                  <c:v>0.68511014767345224</c:v>
                </c:pt>
                <c:pt idx="26">
                  <c:v>0.21876503973299666</c:v>
                </c:pt>
                <c:pt idx="27">
                  <c:v>0.26834897884705944</c:v>
                </c:pt>
                <c:pt idx="28">
                  <c:v>0.50340948581179545</c:v>
                </c:pt>
                <c:pt idx="29">
                  <c:v>0.2531602276624918</c:v>
                </c:pt>
                <c:pt idx="30">
                  <c:v>0.20883711371210389</c:v>
                </c:pt>
                <c:pt idx="31">
                  <c:v>0.4639492761998405</c:v>
                </c:pt>
                <c:pt idx="32">
                  <c:v>0.55202276274942386</c:v>
                </c:pt>
                <c:pt idx="33">
                  <c:v>0.49992450653263654</c:v>
                </c:pt>
                <c:pt idx="34">
                  <c:v>0.1251240115482255</c:v>
                </c:pt>
                <c:pt idx="35">
                  <c:v>0.56673245302289488</c:v>
                </c:pt>
                <c:pt idx="36">
                  <c:v>0.6367084163382033</c:v>
                </c:pt>
                <c:pt idx="37">
                  <c:v>0.77351196272280576</c:v>
                </c:pt>
                <c:pt idx="38">
                  <c:v>0.13727602780737169</c:v>
                </c:pt>
                <c:pt idx="39">
                  <c:v>0.35341549600090183</c:v>
                </c:pt>
                <c:pt idx="40">
                  <c:v>4.9352189793758439E-2</c:v>
                </c:pt>
                <c:pt idx="41">
                  <c:v>0.6884609626150261</c:v>
                </c:pt>
                <c:pt idx="42">
                  <c:v>0.9205715561244211</c:v>
                </c:pt>
                <c:pt idx="43">
                  <c:v>0.24098516220428923</c:v>
                </c:pt>
                <c:pt idx="44">
                  <c:v>0.43222928212589407</c:v>
                </c:pt>
                <c:pt idx="45">
                  <c:v>0.91351958401006783</c:v>
                </c:pt>
                <c:pt idx="46">
                  <c:v>0.12116097402971293</c:v>
                </c:pt>
                <c:pt idx="47">
                  <c:v>0.40217317454804702</c:v>
                </c:pt>
                <c:pt idx="48">
                  <c:v>0.40095770838260192</c:v>
                </c:pt>
                <c:pt idx="49">
                  <c:v>0.64101072908072376</c:v>
                </c:pt>
                <c:pt idx="50">
                  <c:v>7.6165692186493827E-2</c:v>
                </c:pt>
                <c:pt idx="51">
                  <c:v>0.45820704967918469</c:v>
                </c:pt>
                <c:pt idx="52">
                  <c:v>0.52978265316864626</c:v>
                </c:pt>
                <c:pt idx="53">
                  <c:v>0.27921792568969739</c:v>
                </c:pt>
                <c:pt idx="54">
                  <c:v>0.1842513424578649</c:v>
                </c:pt>
                <c:pt idx="55">
                  <c:v>0.24214841184722313</c:v>
                </c:pt>
                <c:pt idx="56">
                  <c:v>0.12161793081755612</c:v>
                </c:pt>
                <c:pt idx="57">
                  <c:v>0.16312597411093943</c:v>
                </c:pt>
                <c:pt idx="58">
                  <c:v>0.51770661807683616</c:v>
                </c:pt>
                <c:pt idx="59">
                  <c:v>0.2816767337529873</c:v>
                </c:pt>
                <c:pt idx="60">
                  <c:v>0.71914613746977862</c:v>
                </c:pt>
                <c:pt idx="61">
                  <c:v>7.649626714909652E-2</c:v>
                </c:pt>
                <c:pt idx="62">
                  <c:v>2.6153805405292552E-2</c:v>
                </c:pt>
                <c:pt idx="63">
                  <c:v>0.22305659471768535</c:v>
                </c:pt>
                <c:pt idx="64">
                  <c:v>0.82232281882127589</c:v>
                </c:pt>
                <c:pt idx="65">
                  <c:v>0.91168893006954699</c:v>
                </c:pt>
                <c:pt idx="66">
                  <c:v>0.71763408219313707</c:v>
                </c:pt>
                <c:pt idx="67">
                  <c:v>0.51865040016353881</c:v>
                </c:pt>
                <c:pt idx="68">
                  <c:v>0.92302277636520047</c:v>
                </c:pt>
                <c:pt idx="69">
                  <c:v>0.67543113438402169</c:v>
                </c:pt>
                <c:pt idx="70">
                  <c:v>0.51038274270351647</c:v>
                </c:pt>
                <c:pt idx="71">
                  <c:v>0.94899533494803701</c:v>
                </c:pt>
                <c:pt idx="72">
                  <c:v>0.92502477934025717</c:v>
                </c:pt>
                <c:pt idx="73">
                  <c:v>0.10149316466915093</c:v>
                </c:pt>
                <c:pt idx="74">
                  <c:v>0.14341800732307253</c:v>
                </c:pt>
                <c:pt idx="75">
                  <c:v>0.26245711303483588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9B-4B6B-BC98-5E84C82519A4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Right!$E$150:$E$225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-1.5</c:v>
                </c:pt>
                <c:pt idx="23">
                  <c:v>-1.5</c:v>
                </c:pt>
                <c:pt idx="24">
                  <c:v>-1.5</c:v>
                </c:pt>
                <c:pt idx="25">
                  <c:v>-1.5</c:v>
                </c:pt>
                <c:pt idx="26">
                  <c:v>-1.5</c:v>
                </c:pt>
                <c:pt idx="27">
                  <c:v>-1.5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5.5</c:v>
                </c:pt>
                <c:pt idx="61">
                  <c:v>5.5</c:v>
                </c:pt>
                <c:pt idx="62">
                  <c:v>5.5</c:v>
                </c:pt>
                <c:pt idx="63">
                  <c:v>5.5</c:v>
                </c:pt>
                <c:pt idx="64">
                  <c:v>5.5</c:v>
                </c:pt>
                <c:pt idx="65">
                  <c:v>5.5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B-4B6B-BC98-5E84C82519A4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Right!$F$150:$F$225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  <c:pt idx="26">
                  <c:v>-4</c:v>
                </c:pt>
                <c:pt idx="27">
                  <c:v>-4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8.1999999999999993</c:v>
                </c:pt>
                <c:pt idx="61">
                  <c:v>8.1999999999999993</c:v>
                </c:pt>
                <c:pt idx="62">
                  <c:v>8.1999999999999993</c:v>
                </c:pt>
                <c:pt idx="63">
                  <c:v>8.1999999999999993</c:v>
                </c:pt>
                <c:pt idx="64">
                  <c:v>8.1999999999999993</c:v>
                </c:pt>
                <c:pt idx="65">
                  <c:v>8.1999999999999993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9B-4B6B-BC98-5E84C8251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053376"/>
        <c:axId val="164055296"/>
      </c:lineChart>
      <c:catAx>
        <c:axId val="1640533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405529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4055296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40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Right!$K$6</c:f>
          <c:strCache>
            <c:ptCount val="1"/>
            <c:pt idx="0">
              <c:v>XXXXXX-X SR XXX MP 18.552 to 19.972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Right!$B$225:$B$300</c:f>
              <c:numCache>
                <c:formatCode>0.00</c:formatCode>
                <c:ptCount val="76"/>
                <c:pt idx="0">
                  <c:v>-3.147867771835001</c:v>
                </c:pt>
                <c:pt idx="1">
                  <c:v>-4.2629281689508236</c:v>
                </c:pt>
                <c:pt idx="2">
                  <c:v>-6.4965051646336525</c:v>
                </c:pt>
                <c:pt idx="3">
                  <c:v>-6.5087741294580033</c:v>
                </c:pt>
                <c:pt idx="4">
                  <c:v>-7.0505610270769274</c:v>
                </c:pt>
                <c:pt idx="5">
                  <c:v>-7.6243578992777863</c:v>
                </c:pt>
                <c:pt idx="6">
                  <c:v>-6.4123803470927747</c:v>
                </c:pt>
                <c:pt idx="7">
                  <c:v>-7.468139000337894</c:v>
                </c:pt>
                <c:pt idx="8">
                  <c:v>-7.4892000919989865</c:v>
                </c:pt>
                <c:pt idx="9">
                  <c:v>-8.1758129891081062</c:v>
                </c:pt>
                <c:pt idx="10">
                  <c:v>-7.7103818042077981</c:v>
                </c:pt>
                <c:pt idx="11">
                  <c:v>-7.024251431775876</c:v>
                </c:pt>
                <c:pt idx="12">
                  <c:v>-7.5646744427043906</c:v>
                </c:pt>
                <c:pt idx="13">
                  <c:v>-6.8611533966314369</c:v>
                </c:pt>
                <c:pt idx="14">
                  <c:v>-4.5986895745719103</c:v>
                </c:pt>
                <c:pt idx="15">
                  <c:v>-3.8084027250074501</c:v>
                </c:pt>
                <c:pt idx="16">
                  <c:v>-2.5033248649719471</c:v>
                </c:pt>
                <c:pt idx="17">
                  <c:v>-2.1104162983698838</c:v>
                </c:pt>
                <c:pt idx="18">
                  <c:v>-2.4264837156799621</c:v>
                </c:pt>
                <c:pt idx="19">
                  <c:v>-2.3740936703797249</c:v>
                </c:pt>
                <c:pt idx="20">
                  <c:v>-3.4309172298186361</c:v>
                </c:pt>
                <c:pt idx="21">
                  <c:v>-1.2305192245007461</c:v>
                </c:pt>
                <c:pt idx="22">
                  <c:v>0.76795996747661288</c:v>
                </c:pt>
                <c:pt idx="23">
                  <c:v>2.3094810718934951</c:v>
                </c:pt>
                <c:pt idx="24">
                  <c:v>3.3697600740142239</c:v>
                </c:pt>
                <c:pt idx="25">
                  <c:v>2.6028734871871722</c:v>
                </c:pt>
                <c:pt idx="26">
                  <c:v>2.756572782465184</c:v>
                </c:pt>
                <c:pt idx="27">
                  <c:v>3.097203872100196</c:v>
                </c:pt>
                <c:pt idx="28">
                  <c:v>3.0744929859495369</c:v>
                </c:pt>
                <c:pt idx="29">
                  <c:v>1.5707963397141787E-2</c:v>
                </c:pt>
                <c:pt idx="30">
                  <c:v>-2.1069240877477338</c:v>
                </c:pt>
                <c:pt idx="31">
                  <c:v>-2.0877170209163922</c:v>
                </c:pt>
                <c:pt idx="32">
                  <c:v>-2.049303347740548</c:v>
                </c:pt>
                <c:pt idx="33">
                  <c:v>-0.23911056321746696</c:v>
                </c:pt>
                <c:pt idx="34">
                  <c:v>-1.5150616977923379</c:v>
                </c:pt>
                <c:pt idx="35">
                  <c:v>-1.5587052360004485</c:v>
                </c:pt>
                <c:pt idx="36">
                  <c:v>-1.7856615797483371</c:v>
                </c:pt>
                <c:pt idx="37">
                  <c:v>-1.7699486518033305</c:v>
                </c:pt>
                <c:pt idx="38">
                  <c:v>-1.9794618464775093</c:v>
                </c:pt>
                <c:pt idx="39">
                  <c:v>-2.8543881555396693</c:v>
                </c:pt>
                <c:pt idx="40">
                  <c:v>-1.2340104130534091</c:v>
                </c:pt>
                <c:pt idx="41">
                  <c:v>-3.3924752926744324</c:v>
                </c:pt>
                <c:pt idx="42">
                  <c:v>-2.5382536313309378</c:v>
                </c:pt>
                <c:pt idx="43">
                  <c:v>-2.8753492963309051</c:v>
                </c:pt>
                <c:pt idx="44">
                  <c:v>-2.3251974704662692</c:v>
                </c:pt>
                <c:pt idx="45">
                  <c:v>-1.8066122875933317</c:v>
                </c:pt>
                <c:pt idx="46">
                  <c:v>-2.3880642205852771</c:v>
                </c:pt>
                <c:pt idx="47">
                  <c:v>-1.5377562645962795</c:v>
                </c:pt>
                <c:pt idx="48">
                  <c:v>-2.716400148934742</c:v>
                </c:pt>
                <c:pt idx="49">
                  <c:v>-2.915525523422831</c:v>
                </c:pt>
                <c:pt idx="50">
                  <c:v>-2.319958658224158</c:v>
                </c:pt>
                <c:pt idx="51">
                  <c:v>-2.8613751745324949</c:v>
                </c:pt>
                <c:pt idx="52">
                  <c:v>-2.546985919299352</c:v>
                </c:pt>
                <c:pt idx="53">
                  <c:v>-1.7891533534571429</c:v>
                </c:pt>
                <c:pt idx="54">
                  <c:v>-2.1575616488352916</c:v>
                </c:pt>
                <c:pt idx="55">
                  <c:v>-2.5976339592114224</c:v>
                </c:pt>
                <c:pt idx="56">
                  <c:v>-2.716400148934742</c:v>
                </c:pt>
                <c:pt idx="57">
                  <c:v>-2.4858607112357243</c:v>
                </c:pt>
                <c:pt idx="58">
                  <c:v>-1.906130346401282</c:v>
                </c:pt>
                <c:pt idx="59">
                  <c:v>-2.2466166101256304</c:v>
                </c:pt>
                <c:pt idx="60">
                  <c:v>-1.975969822650989</c:v>
                </c:pt>
                <c:pt idx="61">
                  <c:v>-2.124385192396173</c:v>
                </c:pt>
                <c:pt idx="62">
                  <c:v>-2.3391676988870929</c:v>
                </c:pt>
                <c:pt idx="63">
                  <c:v>-1.9846998912681748</c:v>
                </c:pt>
                <c:pt idx="64">
                  <c:v>-2.5889014442436964</c:v>
                </c:pt>
                <c:pt idx="65">
                  <c:v>-2.8578816615509961</c:v>
                </c:pt>
                <c:pt idx="66">
                  <c:v>-2.6011269762765084</c:v>
                </c:pt>
                <c:pt idx="67">
                  <c:v>-1.9550177805548505</c:v>
                </c:pt>
                <c:pt idx="68">
                  <c:v>-1.9131142092591165</c:v>
                </c:pt>
                <c:pt idx="69">
                  <c:v>-1.8904167228269528</c:v>
                </c:pt>
                <c:pt idx="70">
                  <c:v>-1.8275631539838257</c:v>
                </c:pt>
                <c:pt idx="71">
                  <c:v>-2.0754944222784477</c:v>
                </c:pt>
                <c:pt idx="72">
                  <c:v>-3.1496148315062555</c:v>
                </c:pt>
                <c:pt idx="73">
                  <c:v>-3.2282345209038819</c:v>
                </c:pt>
                <c:pt idx="74">
                  <c:v>-3.7786894285741743</c:v>
                </c:pt>
                <c:pt idx="75">
                  <c:v>-3.3784966553415332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72-498A-BE29-61B497787783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Right!$C$225:$C$300</c:f>
              <c:numCache>
                <c:formatCode>0.00</c:formatCode>
                <c:ptCount val="76"/>
                <c:pt idx="0">
                  <c:v>0.17278776790328673</c:v>
                </c:pt>
                <c:pt idx="1">
                  <c:v>-1.1589505079176605</c:v>
                </c:pt>
                <c:pt idx="2">
                  <c:v>-4.3118872197131095</c:v>
                </c:pt>
                <c:pt idx="3">
                  <c:v>-4.5059954172142449</c:v>
                </c:pt>
                <c:pt idx="4">
                  <c:v>-4.0391409859005041</c:v>
                </c:pt>
                <c:pt idx="5">
                  <c:v>-5.4000525063630862</c:v>
                </c:pt>
                <c:pt idx="6">
                  <c:v>-4.275167739487391</c:v>
                </c:pt>
                <c:pt idx="7">
                  <c:v>-4.0793497040486688</c:v>
                </c:pt>
                <c:pt idx="8">
                  <c:v>-4.1317978392279704</c:v>
                </c:pt>
                <c:pt idx="9">
                  <c:v>-4.9642977616159847</c:v>
                </c:pt>
                <c:pt idx="10">
                  <c:v>-5.0290361739624174</c:v>
                </c:pt>
                <c:pt idx="11">
                  <c:v>-4.7893496935171376</c:v>
                </c:pt>
                <c:pt idx="12">
                  <c:v>-4.4080628128848458</c:v>
                </c:pt>
                <c:pt idx="13">
                  <c:v>-4.0845944162682954</c:v>
                </c:pt>
                <c:pt idx="14">
                  <c:v>-1.7158270083610563</c:v>
                </c:pt>
                <c:pt idx="15">
                  <c:v>-0.19896779728585792</c:v>
                </c:pt>
                <c:pt idx="16">
                  <c:v>0.4485526260110731</c:v>
                </c:pt>
                <c:pt idx="17">
                  <c:v>0.17627843704080534</c:v>
                </c:pt>
                <c:pt idx="18">
                  <c:v>0.45029799051581437</c:v>
                </c:pt>
                <c:pt idx="19">
                  <c:v>1.4120652055221556</c:v>
                </c:pt>
                <c:pt idx="20">
                  <c:v>-0.12217310842583566</c:v>
                </c:pt>
                <c:pt idx="21">
                  <c:v>2.0842248435306354</c:v>
                </c:pt>
                <c:pt idx="22">
                  <c:v>2.6081130294444423</c:v>
                </c:pt>
                <c:pt idx="23">
                  <c:v>5.2127763704952539</c:v>
                </c:pt>
                <c:pt idx="24">
                  <c:v>6.1635635558504136</c:v>
                </c:pt>
                <c:pt idx="25">
                  <c:v>6.5701218878943504</c:v>
                </c:pt>
                <c:pt idx="26">
                  <c:v>7.3698625867965122</c:v>
                </c:pt>
                <c:pt idx="27">
                  <c:v>6.7734813505380771</c:v>
                </c:pt>
                <c:pt idx="28">
                  <c:v>6.9926811943510412</c:v>
                </c:pt>
                <c:pt idx="29">
                  <c:v>3.0360598992055592</c:v>
                </c:pt>
                <c:pt idx="30">
                  <c:v>1.7280479356549476</c:v>
                </c:pt>
                <c:pt idx="31">
                  <c:v>1.4661816192539086</c:v>
                </c:pt>
                <c:pt idx="32">
                  <c:v>1.7891533534571429</c:v>
                </c:pt>
                <c:pt idx="33">
                  <c:v>2.316466123801995</c:v>
                </c:pt>
                <c:pt idx="34">
                  <c:v>1.2270280389472379</c:v>
                </c:pt>
                <c:pt idx="35">
                  <c:v>1.0594544925628562</c:v>
                </c:pt>
                <c:pt idx="36">
                  <c:v>1.3998454857356244</c:v>
                </c:pt>
                <c:pt idx="37">
                  <c:v>1.1205482759901044</c:v>
                </c:pt>
                <c:pt idx="38">
                  <c:v>0.53931196753752586</c:v>
                </c:pt>
                <c:pt idx="39">
                  <c:v>-0.19896779728585792</c:v>
                </c:pt>
                <c:pt idx="40">
                  <c:v>0.75050566884442371</c:v>
                </c:pt>
                <c:pt idx="41">
                  <c:v>0.26179998591569431</c:v>
                </c:pt>
                <c:pt idx="42">
                  <c:v>0.50789517944200857</c:v>
                </c:pt>
                <c:pt idx="43">
                  <c:v>1.2654312463937798</c:v>
                </c:pt>
                <c:pt idx="44">
                  <c:v>1.1467315794068154</c:v>
                </c:pt>
                <c:pt idx="45">
                  <c:v>2.0126363147161457</c:v>
                </c:pt>
                <c:pt idx="46">
                  <c:v>0.71385178928559889</c:v>
                </c:pt>
                <c:pt idx="47">
                  <c:v>1.7245562368928689</c:v>
                </c:pt>
                <c:pt idx="48">
                  <c:v>1.5307733042054854</c:v>
                </c:pt>
                <c:pt idx="49">
                  <c:v>0.91806897841252189</c:v>
                </c:pt>
                <c:pt idx="50">
                  <c:v>1.8607356878440569</c:v>
                </c:pt>
                <c:pt idx="51">
                  <c:v>1.1694239027393871</c:v>
                </c:pt>
                <c:pt idx="52">
                  <c:v>1.3265280319804083</c:v>
                </c:pt>
                <c:pt idx="53">
                  <c:v>2.5242820509902608</c:v>
                </c:pt>
                <c:pt idx="54">
                  <c:v>2.0615258139999875</c:v>
                </c:pt>
                <c:pt idx="55">
                  <c:v>1.9620017754316981</c:v>
                </c:pt>
                <c:pt idx="56">
                  <c:v>1.3562039680019371</c:v>
                </c:pt>
                <c:pt idx="57">
                  <c:v>2.0545415400505322</c:v>
                </c:pt>
                <c:pt idx="58">
                  <c:v>0.82032314836482201</c:v>
                </c:pt>
                <c:pt idx="59">
                  <c:v>1.717572851971862</c:v>
                </c:pt>
                <c:pt idx="60">
                  <c:v>1.7315396386294319</c:v>
                </c:pt>
                <c:pt idx="61">
                  <c:v>2.1872462488971038</c:v>
                </c:pt>
                <c:pt idx="62">
                  <c:v>1.005343517640374</c:v>
                </c:pt>
                <c:pt idx="63">
                  <c:v>1.2497207988831533</c:v>
                </c:pt>
                <c:pt idx="64">
                  <c:v>1.2375016046137384</c:v>
                </c:pt>
                <c:pt idx="65">
                  <c:v>1.6529773265030059</c:v>
                </c:pt>
                <c:pt idx="66">
                  <c:v>2.4526792357510518</c:v>
                </c:pt>
                <c:pt idx="67">
                  <c:v>2.2815410888202159</c:v>
                </c:pt>
                <c:pt idx="68">
                  <c:v>2.2064541362722769</c:v>
                </c:pt>
                <c:pt idx="69">
                  <c:v>0.9878884915392685</c:v>
                </c:pt>
                <c:pt idx="70">
                  <c:v>0.99661599699940262</c:v>
                </c:pt>
                <c:pt idx="71">
                  <c:v>1.2235368563843729</c:v>
                </c:pt>
                <c:pt idx="72">
                  <c:v>1.3125629667674887</c:v>
                </c:pt>
                <c:pt idx="73">
                  <c:v>1.2008442420348446</c:v>
                </c:pt>
                <c:pt idx="74">
                  <c:v>1.6809103543154493</c:v>
                </c:pt>
                <c:pt idx="75">
                  <c:v>1.8397845666604444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72-498A-BE29-61B497787783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Right!$D$225:$D$300</c:f>
              <c:numCache>
                <c:formatCode>0.00</c:formatCode>
                <c:ptCount val="76"/>
                <c:pt idx="0">
                  <c:v>0.26245711303483588</c:v>
                </c:pt>
                <c:pt idx="1">
                  <c:v>0.85383593750637232</c:v>
                </c:pt>
                <c:pt idx="2">
                  <c:v>0.32791005672584606</c:v>
                </c:pt>
                <c:pt idx="3">
                  <c:v>0.31897835527771667</c:v>
                </c:pt>
                <c:pt idx="4">
                  <c:v>0.36064561117485305</c:v>
                </c:pt>
                <c:pt idx="5">
                  <c:v>0.56804956617804692</c:v>
                </c:pt>
                <c:pt idx="6">
                  <c:v>0.81821712838799687</c:v>
                </c:pt>
                <c:pt idx="7">
                  <c:v>0.38868803416835596</c:v>
                </c:pt>
                <c:pt idx="8">
                  <c:v>0.68592527547873572</c:v>
                </c:pt>
                <c:pt idx="9">
                  <c:v>0.19755131623845601</c:v>
                </c:pt>
                <c:pt idx="10">
                  <c:v>0.55006470110187888</c:v>
                </c:pt>
                <c:pt idx="11">
                  <c:v>0.29542470215186134</c:v>
                </c:pt>
                <c:pt idx="12">
                  <c:v>3.5754475000538966E-3</c:v>
                </c:pt>
                <c:pt idx="13">
                  <c:v>0.21887278030710577</c:v>
                </c:pt>
                <c:pt idx="14">
                  <c:v>0.80486763800200278</c:v>
                </c:pt>
                <c:pt idx="15">
                  <c:v>0.88243510062055663</c:v>
                </c:pt>
                <c:pt idx="16">
                  <c:v>0.80225969457804724</c:v>
                </c:pt>
                <c:pt idx="17">
                  <c:v>0.34028295800520225</c:v>
                </c:pt>
                <c:pt idx="18">
                  <c:v>0.70584293659427699</c:v>
                </c:pt>
                <c:pt idx="19">
                  <c:v>0.44684842620046006</c:v>
                </c:pt>
                <c:pt idx="20">
                  <c:v>0.34802489970878503</c:v>
                </c:pt>
                <c:pt idx="21">
                  <c:v>0.76945346373457746</c:v>
                </c:pt>
                <c:pt idx="22">
                  <c:v>0.69037086176854567</c:v>
                </c:pt>
                <c:pt idx="23">
                  <c:v>8.4595262583454622E-2</c:v>
                </c:pt>
                <c:pt idx="24">
                  <c:v>0.54444894439289027</c:v>
                </c:pt>
                <c:pt idx="25">
                  <c:v>0.6696619439106104</c:v>
                </c:pt>
                <c:pt idx="26">
                  <c:v>8.5149977583745873E-2</c:v>
                </c:pt>
                <c:pt idx="27">
                  <c:v>0.54559972345410523</c:v>
                </c:pt>
                <c:pt idx="28">
                  <c:v>0.71031320818006471</c:v>
                </c:pt>
                <c:pt idx="29">
                  <c:v>0.22777993670213692</c:v>
                </c:pt>
                <c:pt idx="30">
                  <c:v>0.21144013288447194</c:v>
                </c:pt>
                <c:pt idx="31">
                  <c:v>5.0315281490513897E-3</c:v>
                </c:pt>
                <c:pt idx="32">
                  <c:v>5.5367741583436825E-2</c:v>
                </c:pt>
                <c:pt idx="33">
                  <c:v>7.7944690969257935E-2</c:v>
                </c:pt>
                <c:pt idx="34">
                  <c:v>0.13084087286936896</c:v>
                </c:pt>
                <c:pt idx="35">
                  <c:v>0.20928495178259165</c:v>
                </c:pt>
                <c:pt idx="36">
                  <c:v>6.9955050434592159E-2</c:v>
                </c:pt>
                <c:pt idx="37">
                  <c:v>0.87732866282787048</c:v>
                </c:pt>
                <c:pt idx="38">
                  <c:v>0.84628635763191595</c:v>
                </c:pt>
                <c:pt idx="39">
                  <c:v>0.83626281370933631</c:v>
                </c:pt>
                <c:pt idx="40">
                  <c:v>0.99406782101910518</c:v>
                </c:pt>
                <c:pt idx="41">
                  <c:v>0.88198757919770099</c:v>
                </c:pt>
                <c:pt idx="42">
                  <c:v>1.9318437857771209E-2</c:v>
                </c:pt>
                <c:pt idx="43">
                  <c:v>0.29724289361720901</c:v>
                </c:pt>
                <c:pt idx="44">
                  <c:v>0.79829974127031855</c:v>
                </c:pt>
                <c:pt idx="45">
                  <c:v>0.82538328655422977</c:v>
                </c:pt>
                <c:pt idx="46">
                  <c:v>0.34937497272070372</c:v>
                </c:pt>
                <c:pt idx="47">
                  <c:v>0.70841852581864284</c:v>
                </c:pt>
                <c:pt idx="48">
                  <c:v>0.63096809510279861</c:v>
                </c:pt>
                <c:pt idx="49">
                  <c:v>0.20810532946855198</c:v>
                </c:pt>
                <c:pt idx="50">
                  <c:v>0.22395904119122767</c:v>
                </c:pt>
                <c:pt idx="51">
                  <c:v>0.84189227423348545</c:v>
                </c:pt>
                <c:pt idx="52">
                  <c:v>0.80778041993166183</c:v>
                </c:pt>
                <c:pt idx="53">
                  <c:v>0.98633858186231882</c:v>
                </c:pt>
                <c:pt idx="54">
                  <c:v>1.0651848932885177E-2</c:v>
                </c:pt>
                <c:pt idx="55">
                  <c:v>0.71759397423783178</c:v>
                </c:pt>
                <c:pt idx="56">
                  <c:v>0.53261473907753076</c:v>
                </c:pt>
                <c:pt idx="57">
                  <c:v>0.39231954781073697</c:v>
                </c:pt>
                <c:pt idx="58">
                  <c:v>0.59842745317166179</c:v>
                </c:pt>
                <c:pt idx="59">
                  <c:v>0.36643259602511802</c:v>
                </c:pt>
                <c:pt idx="60">
                  <c:v>0.74055595947036512</c:v>
                </c:pt>
                <c:pt idx="61">
                  <c:v>0.20988534690629701</c:v>
                </c:pt>
                <c:pt idx="62">
                  <c:v>6.417628591112301E-2</c:v>
                </c:pt>
                <c:pt idx="63">
                  <c:v>0.33998312539562636</c:v>
                </c:pt>
                <c:pt idx="64">
                  <c:v>0.98020981818592601</c:v>
                </c:pt>
                <c:pt idx="65">
                  <c:v>0.41270355999457975</c:v>
                </c:pt>
                <c:pt idx="66">
                  <c:v>0.26672093827942489</c:v>
                </c:pt>
                <c:pt idx="67">
                  <c:v>0.76139763662339144</c:v>
                </c:pt>
                <c:pt idx="68">
                  <c:v>0.33666652026947741</c:v>
                </c:pt>
                <c:pt idx="69">
                  <c:v>0.57372111788519553</c:v>
                </c:pt>
                <c:pt idx="70">
                  <c:v>0.25478317543820606</c:v>
                </c:pt>
                <c:pt idx="71">
                  <c:v>0.55379463927992545</c:v>
                </c:pt>
                <c:pt idx="72">
                  <c:v>0.45669300092096043</c:v>
                </c:pt>
                <c:pt idx="73">
                  <c:v>0.14174247543594687</c:v>
                </c:pt>
                <c:pt idx="74">
                  <c:v>0.99193062190104064</c:v>
                </c:pt>
                <c:pt idx="75">
                  <c:v>0.25530590143068166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72-498A-BE29-61B497787783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Right!$E$225:$E$300</c:f>
              <c:numCache>
                <c:formatCode>0.000</c:formatCode>
                <c:ptCount val="76"/>
                <c:pt idx="0">
                  <c:v>-1.5</c:v>
                </c:pt>
                <c:pt idx="1">
                  <c:v>-5.0999999999999996</c:v>
                </c:pt>
                <c:pt idx="2">
                  <c:v>-5.0999999999999996</c:v>
                </c:pt>
                <c:pt idx="3">
                  <c:v>-5.0999999999999996</c:v>
                </c:pt>
                <c:pt idx="4">
                  <c:v>-5.0999999999999996</c:v>
                </c:pt>
                <c:pt idx="5">
                  <c:v>-5.0999999999999996</c:v>
                </c:pt>
                <c:pt idx="6">
                  <c:v>-5.0999999999999996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5.5</c:v>
                </c:pt>
                <c:pt idx="23">
                  <c:v>5.5</c:v>
                </c:pt>
                <c:pt idx="24">
                  <c:v>5.5</c:v>
                </c:pt>
                <c:pt idx="25">
                  <c:v>5.5</c:v>
                </c:pt>
                <c:pt idx="26">
                  <c:v>5.5</c:v>
                </c:pt>
                <c:pt idx="27">
                  <c:v>5.5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72-498A-BE29-61B497787783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Right!$F$225:$F$300</c:f>
              <c:numCache>
                <c:formatCode>0.000</c:formatCode>
                <c:ptCount val="76"/>
                <c:pt idx="0">
                  <c:v>-4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-7</c:v>
                </c:pt>
                <c:pt idx="6">
                  <c:v>-7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8.1999999999999993</c:v>
                </c:pt>
                <c:pt idx="23">
                  <c:v>8.1999999999999993</c:v>
                </c:pt>
                <c:pt idx="24">
                  <c:v>8.1999999999999993</c:v>
                </c:pt>
                <c:pt idx="25">
                  <c:v>8.1999999999999993</c:v>
                </c:pt>
                <c:pt idx="26">
                  <c:v>8.1999999999999993</c:v>
                </c:pt>
                <c:pt idx="27">
                  <c:v>8.1999999999999993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F72-498A-BE29-61B497787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402496"/>
        <c:axId val="165408768"/>
      </c:lineChart>
      <c:catAx>
        <c:axId val="1654024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5408768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5408768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5402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Right!$K$7</c:f>
          <c:strCache>
            <c:ptCount val="1"/>
            <c:pt idx="0">
              <c:v>XXXXXX-X SR XXX MP 19.972 to 21.392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Right!$B$300:$B$375</c:f>
              <c:numCache>
                <c:formatCode>0.00</c:formatCode>
                <c:ptCount val="76"/>
                <c:pt idx="0">
                  <c:v>-3.3784966553415332</c:v>
                </c:pt>
                <c:pt idx="1">
                  <c:v>-2.8980574838093691</c:v>
                </c:pt>
                <c:pt idx="2">
                  <c:v>-2.7862661692576407</c:v>
                </c:pt>
                <c:pt idx="3">
                  <c:v>-2.6989340605569541</c:v>
                </c:pt>
                <c:pt idx="4">
                  <c:v>-3.0587702505202241</c:v>
                </c:pt>
                <c:pt idx="5">
                  <c:v>-2.889323530334837</c:v>
                </c:pt>
                <c:pt idx="6">
                  <c:v>-2.9242596098284901</c:v>
                </c:pt>
                <c:pt idx="7">
                  <c:v>-3.7839329029111224</c:v>
                </c:pt>
                <c:pt idx="8">
                  <c:v>-2.7600660967763582</c:v>
                </c:pt>
                <c:pt idx="9">
                  <c:v>-2.2815410888202159</c:v>
                </c:pt>
                <c:pt idx="10">
                  <c:v>-2.227408380872661</c:v>
                </c:pt>
                <c:pt idx="11">
                  <c:v>-2.0196204694743281</c:v>
                </c:pt>
                <c:pt idx="12">
                  <c:v>-2.0231125542347095</c:v>
                </c:pt>
                <c:pt idx="13">
                  <c:v>-1.656468940787573</c:v>
                </c:pt>
                <c:pt idx="14">
                  <c:v>-1.5918747211854263</c:v>
                </c:pt>
                <c:pt idx="15">
                  <c:v>-0.65974402905811269</c:v>
                </c:pt>
                <c:pt idx="16">
                  <c:v>-1.9078763103705239</c:v>
                </c:pt>
                <c:pt idx="17">
                  <c:v>-1.9864459086162256</c:v>
                </c:pt>
                <c:pt idx="18">
                  <c:v>-2.227408380872661</c:v>
                </c:pt>
                <c:pt idx="19">
                  <c:v>-1.9131142092591165</c:v>
                </c:pt>
                <c:pt idx="20">
                  <c:v>-2.3828252533695906</c:v>
                </c:pt>
                <c:pt idx="21">
                  <c:v>-0.90410518536402207</c:v>
                </c:pt>
                <c:pt idx="22">
                  <c:v>-1.0908740509697363</c:v>
                </c:pt>
                <c:pt idx="23">
                  <c:v>-1.2392472015244378</c:v>
                </c:pt>
                <c:pt idx="24">
                  <c:v>-1.6878936520725794</c:v>
                </c:pt>
                <c:pt idx="25">
                  <c:v>-2.2413779857743181</c:v>
                </c:pt>
                <c:pt idx="26">
                  <c:v>-1.7228103890888202</c:v>
                </c:pt>
                <c:pt idx="27">
                  <c:v>-1.6896394790807419</c:v>
                </c:pt>
                <c:pt idx="28">
                  <c:v>-2.1575616488352916</c:v>
                </c:pt>
                <c:pt idx="29">
                  <c:v>-1.1956075025232156</c:v>
                </c:pt>
                <c:pt idx="30">
                  <c:v>-1.9078763103705239</c:v>
                </c:pt>
                <c:pt idx="31">
                  <c:v>-2.1069240877477338</c:v>
                </c:pt>
                <c:pt idx="32">
                  <c:v>-2.0283506906258575</c:v>
                </c:pt>
                <c:pt idx="33">
                  <c:v>-2.1470848221760197</c:v>
                </c:pt>
                <c:pt idx="34">
                  <c:v>-1.815341795882772</c:v>
                </c:pt>
                <c:pt idx="35">
                  <c:v>-1.6809103543154493</c:v>
                </c:pt>
                <c:pt idx="36">
                  <c:v>-1.815341795882772</c:v>
                </c:pt>
                <c:pt idx="37">
                  <c:v>-1.8101040875986236</c:v>
                </c:pt>
                <c:pt idx="38">
                  <c:v>-1.6809103543154493</c:v>
                </c:pt>
                <c:pt idx="39">
                  <c:v>-1.659960559109962</c:v>
                </c:pt>
                <c:pt idx="40">
                  <c:v>-1.6913853071185856</c:v>
                </c:pt>
                <c:pt idx="41">
                  <c:v>-1.6896394790807419</c:v>
                </c:pt>
                <c:pt idx="42">
                  <c:v>-1.9096222755025336</c:v>
                </c:pt>
                <c:pt idx="43">
                  <c:v>-2.0597797436305556</c:v>
                </c:pt>
                <c:pt idx="44">
                  <c:v>-1.5010958882295569</c:v>
                </c:pt>
                <c:pt idx="45">
                  <c:v>-2.1191468474543562</c:v>
                </c:pt>
                <c:pt idx="46">
                  <c:v>-2.1907385800160202</c:v>
                </c:pt>
                <c:pt idx="47">
                  <c:v>-1.8554978923107899</c:v>
                </c:pt>
                <c:pt idx="48">
                  <c:v>-2.3793326158235311</c:v>
                </c:pt>
                <c:pt idx="49">
                  <c:v>-1.9305739481701556</c:v>
                </c:pt>
                <c:pt idx="50">
                  <c:v>-2.449186480383057</c:v>
                </c:pt>
                <c:pt idx="51">
                  <c:v>-2.4142592537616387</c:v>
                </c:pt>
                <c:pt idx="52">
                  <c:v>-2.4980856028758636</c:v>
                </c:pt>
                <c:pt idx="53">
                  <c:v>-1.8572438230229698</c:v>
                </c:pt>
                <c:pt idx="54">
                  <c:v>-3.6738242606352891</c:v>
                </c:pt>
                <c:pt idx="55">
                  <c:v>-3.2544419651929912</c:v>
                </c:pt>
                <c:pt idx="56">
                  <c:v>-2.2169312342491487</c:v>
                </c:pt>
                <c:pt idx="57">
                  <c:v>-1.968985789441025</c:v>
                </c:pt>
                <c:pt idx="58">
                  <c:v>-2.2047079579895068</c:v>
                </c:pt>
                <c:pt idx="59">
                  <c:v>-2.1837539231109244</c:v>
                </c:pt>
                <c:pt idx="60">
                  <c:v>-2.4072738793521951</c:v>
                </c:pt>
                <c:pt idx="61">
                  <c:v>-2.5696900500179916</c:v>
                </c:pt>
                <c:pt idx="62">
                  <c:v>-2.4945927690946035</c:v>
                </c:pt>
                <c:pt idx="63">
                  <c:v>-2.2745561488510981</c:v>
                </c:pt>
                <c:pt idx="64">
                  <c:v>-2.2413779857743181</c:v>
                </c:pt>
                <c:pt idx="65">
                  <c:v>-2.1628000799040397</c:v>
                </c:pt>
                <c:pt idx="66">
                  <c:v>-2.0685101080532364</c:v>
                </c:pt>
                <c:pt idx="67">
                  <c:v>-1.1449860209943743</c:v>
                </c:pt>
                <c:pt idx="68">
                  <c:v>-2.0702561847157552</c:v>
                </c:pt>
                <c:pt idx="69">
                  <c:v>-2.8928171064319432</c:v>
                </c:pt>
                <c:pt idx="70">
                  <c:v>-2.9417279165045005</c:v>
                </c:pt>
                <c:pt idx="71">
                  <c:v>-3.3819913022895109</c:v>
                </c:pt>
                <c:pt idx="72">
                  <c:v>-2.9190191526443772</c:v>
                </c:pt>
                <c:pt idx="73">
                  <c:v>-3.2963748064503555</c:v>
                </c:pt>
                <c:pt idx="74">
                  <c:v>-2.9015510775612765</c:v>
                </c:pt>
                <c:pt idx="75">
                  <c:v>-3.350539775773119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4E-4C6F-896D-CC4082BC4857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Right!$C$300:$C$375</c:f>
              <c:numCache>
                <c:formatCode>0.00</c:formatCode>
                <c:ptCount val="76"/>
                <c:pt idx="0">
                  <c:v>1.8397845666604444</c:v>
                </c:pt>
                <c:pt idx="1">
                  <c:v>1.5499764813985806</c:v>
                </c:pt>
                <c:pt idx="2">
                  <c:v>1.906130346401282</c:v>
                </c:pt>
                <c:pt idx="3">
                  <c:v>1.649485716247745</c:v>
                </c:pt>
                <c:pt idx="4">
                  <c:v>2.2047079579895068</c:v>
                </c:pt>
                <c:pt idx="5">
                  <c:v>0.58818274068380949</c:v>
                </c:pt>
                <c:pt idx="6">
                  <c:v>1.5831458756401739</c:v>
                </c:pt>
                <c:pt idx="7">
                  <c:v>0.792396064406373</c:v>
                </c:pt>
                <c:pt idx="8">
                  <c:v>1.4050825033619871</c:v>
                </c:pt>
                <c:pt idx="9">
                  <c:v>1.0507268748328171</c:v>
                </c:pt>
                <c:pt idx="10">
                  <c:v>1.6337735197334065</c:v>
                </c:pt>
                <c:pt idx="11">
                  <c:v>2.0004140910749193</c:v>
                </c:pt>
                <c:pt idx="12">
                  <c:v>1.2549576078282942</c:v>
                </c:pt>
                <c:pt idx="13">
                  <c:v>2.4369618835693974</c:v>
                </c:pt>
                <c:pt idx="14">
                  <c:v>1.5918747211854263</c:v>
                </c:pt>
                <c:pt idx="15">
                  <c:v>1.9969220381662884</c:v>
                </c:pt>
                <c:pt idx="16">
                  <c:v>1.9113682417983762</c:v>
                </c:pt>
                <c:pt idx="17">
                  <c:v>2.0650179585093773</c:v>
                </c:pt>
                <c:pt idx="18">
                  <c:v>2.2012156054544163</c:v>
                </c:pt>
                <c:pt idx="19">
                  <c:v>2.6849613083806458</c:v>
                </c:pt>
                <c:pt idx="20">
                  <c:v>2.7181467668637316</c:v>
                </c:pt>
                <c:pt idx="21">
                  <c:v>2.0196204694743281</c:v>
                </c:pt>
                <c:pt idx="22">
                  <c:v>1.8275631539838257</c:v>
                </c:pt>
                <c:pt idx="23">
                  <c:v>1.6844020011410394</c:v>
                </c:pt>
                <c:pt idx="24">
                  <c:v>1.1222938247321617</c:v>
                </c:pt>
                <c:pt idx="25">
                  <c:v>1.7839156945268182</c:v>
                </c:pt>
                <c:pt idx="26">
                  <c:v>1.4242849674707783</c:v>
                </c:pt>
                <c:pt idx="27">
                  <c:v>1.7489982169860216</c:v>
                </c:pt>
                <c:pt idx="28">
                  <c:v>1.3143085971086421</c:v>
                </c:pt>
                <c:pt idx="29">
                  <c:v>1.4417418441164862</c:v>
                </c:pt>
                <c:pt idx="30">
                  <c:v>2.1907385800160202</c:v>
                </c:pt>
                <c:pt idx="31">
                  <c:v>1.5255360937107139</c:v>
                </c:pt>
                <c:pt idx="32">
                  <c:v>0.85872309861456109</c:v>
                </c:pt>
                <c:pt idx="33">
                  <c:v>0.98963399142321073</c:v>
                </c:pt>
                <c:pt idx="34">
                  <c:v>1.5360105230956274</c:v>
                </c:pt>
                <c:pt idx="35">
                  <c:v>1.199098661467352</c:v>
                </c:pt>
                <c:pt idx="36">
                  <c:v>0.9023597137229864</c:v>
                </c:pt>
                <c:pt idx="37">
                  <c:v>2.211692679194265</c:v>
                </c:pt>
                <c:pt idx="38">
                  <c:v>2.8718557553833715</c:v>
                </c:pt>
                <c:pt idx="39">
                  <c:v>2.6727352361849768</c:v>
                </c:pt>
                <c:pt idx="40">
                  <c:v>2.0510494105934249</c:v>
                </c:pt>
                <c:pt idx="41">
                  <c:v>1.9462878137600079</c:v>
                </c:pt>
                <c:pt idx="42">
                  <c:v>1.948033804742326</c:v>
                </c:pt>
                <c:pt idx="43">
                  <c:v>1.6163156181563128</c:v>
                </c:pt>
                <c:pt idx="44">
                  <c:v>1.2235368563843729</c:v>
                </c:pt>
                <c:pt idx="45">
                  <c:v>1.5150616977923379</c:v>
                </c:pt>
                <c:pt idx="46">
                  <c:v>0.76795996747661288</c:v>
                </c:pt>
                <c:pt idx="47">
                  <c:v>1.815341795882772</c:v>
                </c:pt>
                <c:pt idx="48">
                  <c:v>0.78192344001979386</c:v>
                </c:pt>
                <c:pt idx="49">
                  <c:v>1.6529773265030059</c:v>
                </c:pt>
                <c:pt idx="50">
                  <c:v>1.2759049127177229</c:v>
                </c:pt>
                <c:pt idx="51">
                  <c:v>6.2831861340137615E-2</c:v>
                </c:pt>
                <c:pt idx="52">
                  <c:v>0.10122913119328392</c:v>
                </c:pt>
                <c:pt idx="53">
                  <c:v>1.2933610855673048</c:v>
                </c:pt>
                <c:pt idx="54">
                  <c:v>0.66672565316341514</c:v>
                </c:pt>
                <c:pt idx="55">
                  <c:v>0.98265199549467597</c:v>
                </c:pt>
                <c:pt idx="56">
                  <c:v>1.6861478260930332</c:v>
                </c:pt>
                <c:pt idx="57">
                  <c:v>1.7664569019302738</c:v>
                </c:pt>
                <c:pt idx="58">
                  <c:v>1.1676783351605942</c:v>
                </c:pt>
                <c:pt idx="59">
                  <c:v>2.3531380185643815</c:v>
                </c:pt>
                <c:pt idx="60">
                  <c:v>1.975969822650989</c:v>
                </c:pt>
                <c:pt idx="61">
                  <c:v>1.9166061476795486</c:v>
                </c:pt>
                <c:pt idx="62">
                  <c:v>1.4260306512122398</c:v>
                </c:pt>
                <c:pt idx="63">
                  <c:v>1.0891285143546414</c:v>
                </c:pt>
                <c:pt idx="64">
                  <c:v>0.61610902141060264</c:v>
                </c:pt>
                <c:pt idx="65">
                  <c:v>2.8334272653674177</c:v>
                </c:pt>
                <c:pt idx="66">
                  <c:v>3.0360598992055592</c:v>
                </c:pt>
                <c:pt idx="67">
                  <c:v>3.626637581215495</c:v>
                </c:pt>
                <c:pt idx="68">
                  <c:v>2.5714365325479323</c:v>
                </c:pt>
                <c:pt idx="69">
                  <c:v>2.8159600470057051</c:v>
                </c:pt>
                <c:pt idx="70">
                  <c:v>1.3963541449181653</c:v>
                </c:pt>
                <c:pt idx="71">
                  <c:v>-7.3303841713583062E-2</c:v>
                </c:pt>
                <c:pt idx="72">
                  <c:v>0.60738204856554168</c:v>
                </c:pt>
                <c:pt idx="73">
                  <c:v>0.14137176359318138</c:v>
                </c:pt>
                <c:pt idx="74">
                  <c:v>1.0088345301771817</c:v>
                </c:pt>
                <c:pt idx="75">
                  <c:v>1.6040951457215777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4E-4C6F-896D-CC4082BC4857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Right!$D$300:$D$375</c:f>
              <c:numCache>
                <c:formatCode>0.00</c:formatCode>
                <c:ptCount val="76"/>
                <c:pt idx="0">
                  <c:v>0.25530590143068166</c:v>
                </c:pt>
                <c:pt idx="1">
                  <c:v>0.45134444504607496</c:v>
                </c:pt>
                <c:pt idx="2">
                  <c:v>0.99396806843108887</c:v>
                </c:pt>
                <c:pt idx="3">
                  <c:v>0.22947203190883503</c:v>
                </c:pt>
                <c:pt idx="4">
                  <c:v>0.94792877182149227</c:v>
                </c:pt>
                <c:pt idx="5">
                  <c:v>0.2554154139391418</c:v>
                </c:pt>
                <c:pt idx="6">
                  <c:v>0.92915485700246458</c:v>
                </c:pt>
                <c:pt idx="7">
                  <c:v>0.15508770505387803</c:v>
                </c:pt>
                <c:pt idx="8">
                  <c:v>0.22474749842329578</c:v>
                </c:pt>
                <c:pt idx="9">
                  <c:v>0.9124388692619354</c:v>
                </c:pt>
                <c:pt idx="10">
                  <c:v>0.15208366281280827</c:v>
                </c:pt>
                <c:pt idx="11">
                  <c:v>0.63112540561520725</c:v>
                </c:pt>
                <c:pt idx="12">
                  <c:v>0.30418911663355963</c:v>
                </c:pt>
                <c:pt idx="13">
                  <c:v>0.97513118835198531</c:v>
                </c:pt>
                <c:pt idx="14">
                  <c:v>4.0074127058921993E-2</c:v>
                </c:pt>
                <c:pt idx="15">
                  <c:v>1.4370952556130301E-2</c:v>
                </c:pt>
                <c:pt idx="16">
                  <c:v>9.7259829989296054E-2</c:v>
                </c:pt>
                <c:pt idx="17">
                  <c:v>0.88003383727806461</c:v>
                </c:pt>
                <c:pt idx="18">
                  <c:v>0.98759541395912187</c:v>
                </c:pt>
                <c:pt idx="19">
                  <c:v>0.31400972990601561</c:v>
                </c:pt>
                <c:pt idx="20">
                  <c:v>0.76639910187543248</c:v>
                </c:pt>
                <c:pt idx="21">
                  <c:v>0.58973430044720565</c:v>
                </c:pt>
                <c:pt idx="22">
                  <c:v>0.56290774742967653</c:v>
                </c:pt>
                <c:pt idx="23">
                  <c:v>0.29158771195109945</c:v>
                </c:pt>
                <c:pt idx="24">
                  <c:v>0.65904911799436816</c:v>
                </c:pt>
                <c:pt idx="25">
                  <c:v>0.82291942836744714</c:v>
                </c:pt>
                <c:pt idx="26">
                  <c:v>0.51048782200665443</c:v>
                </c:pt>
                <c:pt idx="27">
                  <c:v>0.70889748585716061</c:v>
                </c:pt>
                <c:pt idx="28">
                  <c:v>0.7755284551574132</c:v>
                </c:pt>
                <c:pt idx="29">
                  <c:v>0.63101039469963649</c:v>
                </c:pt>
                <c:pt idx="30">
                  <c:v>0.51866361021192575</c:v>
                </c:pt>
                <c:pt idx="31">
                  <c:v>0.21506031565803541</c:v>
                </c:pt>
                <c:pt idx="32">
                  <c:v>0.89161298802805089</c:v>
                </c:pt>
                <c:pt idx="33">
                  <c:v>0.41320520395644722</c:v>
                </c:pt>
                <c:pt idx="34">
                  <c:v>0.31367910791534992</c:v>
                </c:pt>
                <c:pt idx="35">
                  <c:v>0.44311484389768507</c:v>
                </c:pt>
                <c:pt idx="36">
                  <c:v>7.2275685229435505E-2</c:v>
                </c:pt>
                <c:pt idx="37">
                  <c:v>0.33508103448760218</c:v>
                </c:pt>
                <c:pt idx="38">
                  <c:v>0.77403453315030202</c:v>
                </c:pt>
                <c:pt idx="39">
                  <c:v>0.18128708097431834</c:v>
                </c:pt>
                <c:pt idx="40">
                  <c:v>0.31537530809063175</c:v>
                </c:pt>
                <c:pt idx="41">
                  <c:v>5.9843231189460333E-3</c:v>
                </c:pt>
                <c:pt idx="42">
                  <c:v>0.82180133850979953</c:v>
                </c:pt>
                <c:pt idx="43">
                  <c:v>0.73733514533093292</c:v>
                </c:pt>
                <c:pt idx="44">
                  <c:v>0.57875936499459002</c:v>
                </c:pt>
                <c:pt idx="45">
                  <c:v>7.7201046021673547E-2</c:v>
                </c:pt>
                <c:pt idx="46">
                  <c:v>0.80573068792184577</c:v>
                </c:pt>
                <c:pt idx="47">
                  <c:v>0.37294510823426108</c:v>
                </c:pt>
                <c:pt idx="48">
                  <c:v>0.30795200882063922</c:v>
                </c:pt>
                <c:pt idx="49">
                  <c:v>0.49312268047982111</c:v>
                </c:pt>
                <c:pt idx="50">
                  <c:v>0.89116671886977528</c:v>
                </c:pt>
                <c:pt idx="51">
                  <c:v>0.62513048294515294</c:v>
                </c:pt>
                <c:pt idx="52">
                  <c:v>0.53597747681741781</c:v>
                </c:pt>
                <c:pt idx="53">
                  <c:v>0.50434797660585517</c:v>
                </c:pt>
                <c:pt idx="54">
                  <c:v>0.469097754870623</c:v>
                </c:pt>
                <c:pt idx="55">
                  <c:v>0.12164626007977031</c:v>
                </c:pt>
                <c:pt idx="56">
                  <c:v>0.92773564094498118</c:v>
                </c:pt>
                <c:pt idx="57">
                  <c:v>0.70203097408998272</c:v>
                </c:pt>
                <c:pt idx="58">
                  <c:v>0.61024351665044707</c:v>
                </c:pt>
                <c:pt idx="59">
                  <c:v>0.53613143041865308</c:v>
                </c:pt>
                <c:pt idx="60">
                  <c:v>0.9961750311452372</c:v>
                </c:pt>
                <c:pt idx="61">
                  <c:v>0.97011987318105375</c:v>
                </c:pt>
                <c:pt idx="62">
                  <c:v>0.85358855343255735</c:v>
                </c:pt>
                <c:pt idx="63">
                  <c:v>0.25880647077277619</c:v>
                </c:pt>
                <c:pt idx="64">
                  <c:v>0.92831801410109804</c:v>
                </c:pt>
                <c:pt idx="65">
                  <c:v>0.4107865541576432</c:v>
                </c:pt>
                <c:pt idx="66">
                  <c:v>0.58045939053390627</c:v>
                </c:pt>
                <c:pt idx="67">
                  <c:v>0.86747510302744901</c:v>
                </c:pt>
                <c:pt idx="68">
                  <c:v>0.70308061222947582</c:v>
                </c:pt>
                <c:pt idx="69">
                  <c:v>0.15689190237515149</c:v>
                </c:pt>
                <c:pt idx="70">
                  <c:v>0.73823575947366504</c:v>
                </c:pt>
                <c:pt idx="71">
                  <c:v>0.52013330514234535</c:v>
                </c:pt>
                <c:pt idx="72">
                  <c:v>0.4752590175644662</c:v>
                </c:pt>
                <c:pt idx="73">
                  <c:v>0.8036217894785318</c:v>
                </c:pt>
                <c:pt idx="74">
                  <c:v>0.65817309064028451</c:v>
                </c:pt>
                <c:pt idx="75">
                  <c:v>0.10159292423150112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4E-4C6F-896D-CC4082BC4857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Right!$E$300:$E$375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-1.5</c:v>
                </c:pt>
                <c:pt idx="23">
                  <c:v>-1.5</c:v>
                </c:pt>
                <c:pt idx="24">
                  <c:v>-1.5</c:v>
                </c:pt>
                <c:pt idx="25">
                  <c:v>-1.5</c:v>
                </c:pt>
                <c:pt idx="26">
                  <c:v>-1.5</c:v>
                </c:pt>
                <c:pt idx="27">
                  <c:v>-1.5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4E-4C6F-896D-CC4082BC4857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Right!$F$300:$F$375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  <c:pt idx="26">
                  <c:v>-4</c:v>
                </c:pt>
                <c:pt idx="27">
                  <c:v>-4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4E-4C6F-896D-CC4082BC4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005248"/>
        <c:axId val="170007168"/>
      </c:lineChart>
      <c:catAx>
        <c:axId val="1700052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0007168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70007168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7000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Right!$K$8</c:f>
          <c:strCache>
            <c:ptCount val="1"/>
            <c:pt idx="0">
              <c:v>XXXXXX-X SR XXX MP 21.392 to 22.813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Right!$B$375:$B$450</c:f>
              <c:numCache>
                <c:formatCode>0.00</c:formatCode>
                <c:ptCount val="76"/>
                <c:pt idx="0">
                  <c:v>-3.350539775773119</c:v>
                </c:pt>
                <c:pt idx="1">
                  <c:v>-3.1059389131769581</c:v>
                </c:pt>
                <c:pt idx="2">
                  <c:v>-2.7653060808668553</c:v>
                </c:pt>
                <c:pt idx="3">
                  <c:v>-3.1426266043351152</c:v>
                </c:pt>
                <c:pt idx="4">
                  <c:v>-3.3435506377941988</c:v>
                </c:pt>
                <c:pt idx="5">
                  <c:v>-2.2413779857743181</c:v>
                </c:pt>
                <c:pt idx="6">
                  <c:v>-3.3400560810447186</c:v>
                </c:pt>
                <c:pt idx="7">
                  <c:v>-3.4868345859210113</c:v>
                </c:pt>
                <c:pt idx="8">
                  <c:v>-2.5784224783547987</c:v>
                </c:pt>
                <c:pt idx="9">
                  <c:v>-2.1872462488971038</c:v>
                </c:pt>
                <c:pt idx="10">
                  <c:v>-2.2693174584357751</c:v>
                </c:pt>
                <c:pt idx="11">
                  <c:v>-2.1470848221760197</c:v>
                </c:pt>
                <c:pt idx="12">
                  <c:v>-1.6110782669385906</c:v>
                </c:pt>
                <c:pt idx="13">
                  <c:v>-0.75748738275062077</c:v>
                </c:pt>
                <c:pt idx="14">
                  <c:v>-0.93552377012997501</c:v>
                </c:pt>
                <c:pt idx="15">
                  <c:v>-1.3003435767141405</c:v>
                </c:pt>
                <c:pt idx="16">
                  <c:v>-1.659960559109962</c:v>
                </c:pt>
                <c:pt idx="17">
                  <c:v>-2.3112273327563062</c:v>
                </c:pt>
                <c:pt idx="18">
                  <c:v>-2.02485859846395</c:v>
                </c:pt>
                <c:pt idx="19">
                  <c:v>-2.4561719970996729</c:v>
                </c:pt>
                <c:pt idx="20">
                  <c:v>-1.5517222304256442</c:v>
                </c:pt>
                <c:pt idx="21">
                  <c:v>-2.8229469136873586</c:v>
                </c:pt>
                <c:pt idx="22">
                  <c:v>-3.0150967757521583</c:v>
                </c:pt>
                <c:pt idx="23">
                  <c:v>-3.4763499168105039</c:v>
                </c:pt>
                <c:pt idx="24">
                  <c:v>-3.0011215073161455</c:v>
                </c:pt>
                <c:pt idx="25">
                  <c:v>-3.2282345209038819</c:v>
                </c:pt>
                <c:pt idx="26">
                  <c:v>-3.025578304269307</c:v>
                </c:pt>
                <c:pt idx="27">
                  <c:v>-3.859091665720042</c:v>
                </c:pt>
                <c:pt idx="28">
                  <c:v>-2.7740394214187538</c:v>
                </c:pt>
                <c:pt idx="29">
                  <c:v>-1.7123353242753288</c:v>
                </c:pt>
                <c:pt idx="30">
                  <c:v>1.3265280319804083</c:v>
                </c:pt>
                <c:pt idx="31">
                  <c:v>2.0999396819050888</c:v>
                </c:pt>
                <c:pt idx="32">
                  <c:v>1.8066122875933317</c:v>
                </c:pt>
                <c:pt idx="33">
                  <c:v>2.4404546180723505</c:v>
                </c:pt>
                <c:pt idx="34">
                  <c:v>1.3404931489251237</c:v>
                </c:pt>
                <c:pt idx="35">
                  <c:v>1.1676783351605942</c:v>
                </c:pt>
                <c:pt idx="36">
                  <c:v>1.103092825945948</c:v>
                </c:pt>
                <c:pt idx="37">
                  <c:v>0.47996922993860025</c:v>
                </c:pt>
                <c:pt idx="38">
                  <c:v>0.75748738275062077</c:v>
                </c:pt>
                <c:pt idx="39">
                  <c:v>1.6163156181563128</c:v>
                </c:pt>
                <c:pt idx="40">
                  <c:v>1.8834329201284965</c:v>
                </c:pt>
                <c:pt idx="41">
                  <c:v>1.8537519627294341</c:v>
                </c:pt>
                <c:pt idx="42">
                  <c:v>1.8816869723261946</c:v>
                </c:pt>
                <c:pt idx="43">
                  <c:v>1.1013472846557697</c:v>
                </c:pt>
                <c:pt idx="44">
                  <c:v>0.59865508497177999</c:v>
                </c:pt>
                <c:pt idx="45">
                  <c:v>0.22863853041704885</c:v>
                </c:pt>
                <c:pt idx="46">
                  <c:v>-0.23038386886267745</c:v>
                </c:pt>
                <c:pt idx="47">
                  <c:v>-1.3928628075041998</c:v>
                </c:pt>
                <c:pt idx="48">
                  <c:v>-1.9846998912681748</c:v>
                </c:pt>
                <c:pt idx="49">
                  <c:v>-2.0388269968156689</c:v>
                </c:pt>
                <c:pt idx="50">
                  <c:v>-2.3007497886746311</c:v>
                </c:pt>
                <c:pt idx="51">
                  <c:v>-2.4072738793521951</c:v>
                </c:pt>
                <c:pt idx="52">
                  <c:v>-2.4945927690946035</c:v>
                </c:pt>
                <c:pt idx="53">
                  <c:v>-2.7181467668637316</c:v>
                </c:pt>
                <c:pt idx="54">
                  <c:v>-1.462690212152524</c:v>
                </c:pt>
                <c:pt idx="55">
                  <c:v>-1.8520060342778359</c:v>
                </c:pt>
                <c:pt idx="56">
                  <c:v>-2.3094810718934951</c:v>
                </c:pt>
                <c:pt idx="57">
                  <c:v>-0.94774215818411511</c:v>
                </c:pt>
                <c:pt idx="58">
                  <c:v>-1.2287736313496298</c:v>
                </c:pt>
                <c:pt idx="59">
                  <c:v>-2.546985919299352</c:v>
                </c:pt>
                <c:pt idx="60">
                  <c:v>-1.9235900385460389</c:v>
                </c:pt>
                <c:pt idx="61">
                  <c:v>-2.4526792357510518</c:v>
                </c:pt>
                <c:pt idx="62">
                  <c:v>-3.0675050848341714</c:v>
                </c:pt>
                <c:pt idx="63">
                  <c:v>-2.5155498633249511</c:v>
                </c:pt>
                <c:pt idx="64">
                  <c:v>-2.227408380872661</c:v>
                </c:pt>
                <c:pt idx="65">
                  <c:v>-3.2963748064503555</c:v>
                </c:pt>
                <c:pt idx="66">
                  <c:v>-2.9993746070080038</c:v>
                </c:pt>
                <c:pt idx="67">
                  <c:v>-2.5277749368209466</c:v>
                </c:pt>
                <c:pt idx="68">
                  <c:v>-3.086721885124581</c:v>
                </c:pt>
                <c:pt idx="69">
                  <c:v>-2.5207891713150179</c:v>
                </c:pt>
                <c:pt idx="70">
                  <c:v>-2.5347607269827566</c:v>
                </c:pt>
                <c:pt idx="71">
                  <c:v>-3.8416124982812292</c:v>
                </c:pt>
                <c:pt idx="72">
                  <c:v>-2.4177519497923465</c:v>
                </c:pt>
                <c:pt idx="73">
                  <c:v>-2.3933032009024586</c:v>
                </c:pt>
                <c:pt idx="74">
                  <c:v>-2.8159600470057051</c:v>
                </c:pt>
                <c:pt idx="75">
                  <c:v>-1.7088436443636821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B1-4EB8-9EC9-07B4A8DE89E1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Right!$C$375:$C$450</c:f>
              <c:numCache>
                <c:formatCode>0.00</c:formatCode>
                <c:ptCount val="76"/>
                <c:pt idx="0">
                  <c:v>1.6040951457215777</c:v>
                </c:pt>
                <c:pt idx="1">
                  <c:v>1.1973530816304969</c:v>
                </c:pt>
                <c:pt idx="2">
                  <c:v>1.061200018041196</c:v>
                </c:pt>
                <c:pt idx="3">
                  <c:v>1.1484771385179775</c:v>
                </c:pt>
                <c:pt idx="4">
                  <c:v>1.1100749978385431</c:v>
                </c:pt>
                <c:pt idx="5">
                  <c:v>1.3614409225310771</c:v>
                </c:pt>
                <c:pt idx="6">
                  <c:v>1.5517222304256442</c:v>
                </c:pt>
                <c:pt idx="7">
                  <c:v>0.93377828841076438</c:v>
                </c:pt>
                <c:pt idx="8">
                  <c:v>5.5850541870939033E-2</c:v>
                </c:pt>
                <c:pt idx="9">
                  <c:v>1.3335105839522414</c:v>
                </c:pt>
                <c:pt idx="10">
                  <c:v>1.6407567081819225</c:v>
                </c:pt>
                <c:pt idx="11">
                  <c:v>1.2584488176133695</c:v>
                </c:pt>
                <c:pt idx="12">
                  <c:v>1.5517222304256442</c:v>
                </c:pt>
                <c:pt idx="13">
                  <c:v>1.9707317959407944</c:v>
                </c:pt>
                <c:pt idx="14">
                  <c:v>2.2413779857743181</c:v>
                </c:pt>
                <c:pt idx="15">
                  <c:v>1.757727546068151</c:v>
                </c:pt>
                <c:pt idx="16">
                  <c:v>2.2466166101256304</c:v>
                </c:pt>
                <c:pt idx="17">
                  <c:v>1.8537519627294341</c:v>
                </c:pt>
                <c:pt idx="18">
                  <c:v>1.5395020070340077</c:v>
                </c:pt>
                <c:pt idx="19">
                  <c:v>1.0926195882495093</c:v>
                </c:pt>
                <c:pt idx="20">
                  <c:v>2.2378855763729435</c:v>
                </c:pt>
                <c:pt idx="21">
                  <c:v>0.67021646764907572</c:v>
                </c:pt>
                <c:pt idx="22">
                  <c:v>0.20943981647468826</c:v>
                </c:pt>
                <c:pt idx="23">
                  <c:v>0.64927160493758551</c:v>
                </c:pt>
                <c:pt idx="24">
                  <c:v>1.061200018041196</c:v>
                </c:pt>
                <c:pt idx="25">
                  <c:v>1.4958587247657604</c:v>
                </c:pt>
                <c:pt idx="26">
                  <c:v>1.5010958882295569</c:v>
                </c:pt>
                <c:pt idx="27">
                  <c:v>1.0908740509697363</c:v>
                </c:pt>
                <c:pt idx="28">
                  <c:v>0.35430332067683407</c:v>
                </c:pt>
                <c:pt idx="29">
                  <c:v>1.5482307333160443</c:v>
                </c:pt>
                <c:pt idx="30">
                  <c:v>3.8538478908138245</c:v>
                </c:pt>
                <c:pt idx="31">
                  <c:v>4.5794505212810419</c:v>
                </c:pt>
                <c:pt idx="32">
                  <c:v>5.4823258496300857</c:v>
                </c:pt>
                <c:pt idx="33">
                  <c:v>3.5864427939071559</c:v>
                </c:pt>
                <c:pt idx="34">
                  <c:v>3.2439589340890382</c:v>
                </c:pt>
                <c:pt idx="35">
                  <c:v>2.8526414051451532</c:v>
                </c:pt>
                <c:pt idx="36">
                  <c:v>3.4029593575502961</c:v>
                </c:pt>
                <c:pt idx="37">
                  <c:v>3.7122738731580252</c:v>
                </c:pt>
                <c:pt idx="38">
                  <c:v>3.2404646062264111</c:v>
                </c:pt>
                <c:pt idx="39">
                  <c:v>3.9797043958357854</c:v>
                </c:pt>
                <c:pt idx="40">
                  <c:v>3.0919628701274928</c:v>
                </c:pt>
                <c:pt idx="41">
                  <c:v>3.2544419651929912</c:v>
                </c:pt>
                <c:pt idx="42">
                  <c:v>3.348792488215723</c:v>
                </c:pt>
                <c:pt idx="43">
                  <c:v>3.9762082136658279</c:v>
                </c:pt>
                <c:pt idx="44">
                  <c:v>3.6580951869937914</c:v>
                </c:pt>
                <c:pt idx="45">
                  <c:v>3.2282345209038819</c:v>
                </c:pt>
                <c:pt idx="46">
                  <c:v>3.118168050265322</c:v>
                </c:pt>
                <c:pt idx="47">
                  <c:v>3.514794078507451</c:v>
                </c:pt>
                <c:pt idx="48">
                  <c:v>2.1331157932100742</c:v>
                </c:pt>
                <c:pt idx="49">
                  <c:v>2.0475572861367035</c:v>
                </c:pt>
                <c:pt idx="50">
                  <c:v>2.2536014617707307</c:v>
                </c:pt>
                <c:pt idx="51">
                  <c:v>2.2605863353945477</c:v>
                </c:pt>
                <c:pt idx="52">
                  <c:v>1.8328008955697885</c:v>
                </c:pt>
                <c:pt idx="53">
                  <c:v>1.8048663892427337</c:v>
                </c:pt>
                <c:pt idx="54">
                  <c:v>1.673927072948056</c:v>
                </c:pt>
                <c:pt idx="55">
                  <c:v>1.2828873724685435</c:v>
                </c:pt>
                <c:pt idx="56">
                  <c:v>0.95646959552499489</c:v>
                </c:pt>
                <c:pt idx="57">
                  <c:v>2.546985919299352</c:v>
                </c:pt>
                <c:pt idx="58">
                  <c:v>1.448724619314349</c:v>
                </c:pt>
                <c:pt idx="59">
                  <c:v>1.0559634435417</c:v>
                </c:pt>
                <c:pt idx="60">
                  <c:v>0.72606972734079744</c:v>
                </c:pt>
                <c:pt idx="61">
                  <c:v>0.79763238310291018</c:v>
                </c:pt>
                <c:pt idx="62">
                  <c:v>0.65276241138411506</c:v>
                </c:pt>
                <c:pt idx="63">
                  <c:v>1.0332716872555241</c:v>
                </c:pt>
                <c:pt idx="64">
                  <c:v>0.96170606491422816</c:v>
                </c:pt>
                <c:pt idx="65">
                  <c:v>0.91283255185333456</c:v>
                </c:pt>
                <c:pt idx="66">
                  <c:v>1.3282736687582424</c:v>
                </c:pt>
                <c:pt idx="67">
                  <c:v>1.3177998601945955</c:v>
                </c:pt>
                <c:pt idx="68">
                  <c:v>1.2793961410339727</c:v>
                </c:pt>
                <c:pt idx="69">
                  <c:v>1.4033368299650908</c:v>
                </c:pt>
                <c:pt idx="70">
                  <c:v>0.75050566884442371</c:v>
                </c:pt>
                <c:pt idx="71">
                  <c:v>-0.15882509547889195</c:v>
                </c:pt>
                <c:pt idx="72">
                  <c:v>0.84126854506233173</c:v>
                </c:pt>
                <c:pt idx="73">
                  <c:v>0.5567657843054945</c:v>
                </c:pt>
                <c:pt idx="74">
                  <c:v>0.2565639629856124</c:v>
                </c:pt>
                <c:pt idx="75">
                  <c:v>1.3544583181464398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B1-4EB8-9EC9-07B4A8DE89E1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Right!$D$375:$D$450</c:f>
              <c:numCache>
                <c:formatCode>0.00</c:formatCode>
                <c:ptCount val="76"/>
                <c:pt idx="0">
                  <c:v>0.10159292423150112</c:v>
                </c:pt>
                <c:pt idx="1">
                  <c:v>0.92131502882624283</c:v>
                </c:pt>
                <c:pt idx="2">
                  <c:v>0.30031696778814199</c:v>
                </c:pt>
                <c:pt idx="3">
                  <c:v>0.25048244961730992</c:v>
                </c:pt>
                <c:pt idx="4">
                  <c:v>0.41076691042142899</c:v>
                </c:pt>
                <c:pt idx="5">
                  <c:v>0.36976307340410619</c:v>
                </c:pt>
                <c:pt idx="6">
                  <c:v>1.8639281043090983E-2</c:v>
                </c:pt>
                <c:pt idx="7">
                  <c:v>0.12301428095064615</c:v>
                </c:pt>
                <c:pt idx="8">
                  <c:v>0.60787468664872191</c:v>
                </c:pt>
                <c:pt idx="9">
                  <c:v>0.12856509418746309</c:v>
                </c:pt>
                <c:pt idx="10">
                  <c:v>0.16650676840984269</c:v>
                </c:pt>
                <c:pt idx="11">
                  <c:v>0.18194680369519112</c:v>
                </c:pt>
                <c:pt idx="12">
                  <c:v>0.50496406304887276</c:v>
                </c:pt>
                <c:pt idx="13">
                  <c:v>0.36721259237841275</c:v>
                </c:pt>
                <c:pt idx="14">
                  <c:v>0.7291968791320218</c:v>
                </c:pt>
                <c:pt idx="15">
                  <c:v>0.72792587143735665</c:v>
                </c:pt>
                <c:pt idx="16">
                  <c:v>0.99812551056675769</c:v>
                </c:pt>
                <c:pt idx="17">
                  <c:v>8.3291366116234888E-3</c:v>
                </c:pt>
                <c:pt idx="18">
                  <c:v>0.54350968830229152</c:v>
                </c:pt>
                <c:pt idx="19">
                  <c:v>0.73732926885482108</c:v>
                </c:pt>
                <c:pt idx="20">
                  <c:v>0.43284570245974707</c:v>
                </c:pt>
                <c:pt idx="21">
                  <c:v>0.60460459060347993</c:v>
                </c:pt>
                <c:pt idx="22">
                  <c:v>0.27894480822359813</c:v>
                </c:pt>
                <c:pt idx="23">
                  <c:v>0.60450291229314246</c:v>
                </c:pt>
                <c:pt idx="24">
                  <c:v>0.56682837724264479</c:v>
                </c:pt>
                <c:pt idx="25">
                  <c:v>0.27052694360874496</c:v>
                </c:pt>
                <c:pt idx="26">
                  <c:v>0.64280956187272309</c:v>
                </c:pt>
                <c:pt idx="27">
                  <c:v>0.6951889007660137</c:v>
                </c:pt>
                <c:pt idx="28">
                  <c:v>0.43506066278004341</c:v>
                </c:pt>
                <c:pt idx="29">
                  <c:v>0.72142666107713127</c:v>
                </c:pt>
                <c:pt idx="30">
                  <c:v>0.78245385133843326</c:v>
                </c:pt>
                <c:pt idx="31">
                  <c:v>0.43695475041040843</c:v>
                </c:pt>
                <c:pt idx="32">
                  <c:v>0.9611569567584759</c:v>
                </c:pt>
                <c:pt idx="33">
                  <c:v>0.44762950496733411</c:v>
                </c:pt>
                <c:pt idx="34">
                  <c:v>0.18581947932497489</c:v>
                </c:pt>
                <c:pt idx="35">
                  <c:v>0.36287102990482434</c:v>
                </c:pt>
                <c:pt idx="36">
                  <c:v>0.37950251936472668</c:v>
                </c:pt>
                <c:pt idx="37">
                  <c:v>0.48072182452601164</c:v>
                </c:pt>
                <c:pt idx="38">
                  <c:v>0.96906296706380401</c:v>
                </c:pt>
                <c:pt idx="39">
                  <c:v>0.43921758991918003</c:v>
                </c:pt>
                <c:pt idx="40">
                  <c:v>0.23952744981215102</c:v>
                </c:pt>
                <c:pt idx="41">
                  <c:v>0.48682467609422164</c:v>
                </c:pt>
                <c:pt idx="42">
                  <c:v>0.79796883960894793</c:v>
                </c:pt>
                <c:pt idx="43">
                  <c:v>0.78300261346051747</c:v>
                </c:pt>
                <c:pt idx="44">
                  <c:v>0.54745811885966744</c:v>
                </c:pt>
                <c:pt idx="45">
                  <c:v>0.96150929927644013</c:v>
                </c:pt>
                <c:pt idx="46">
                  <c:v>0.64955858260179278</c:v>
                </c:pt>
                <c:pt idx="47">
                  <c:v>0.3305743654311416</c:v>
                </c:pt>
                <c:pt idx="48">
                  <c:v>4.6725861657965218E-2</c:v>
                </c:pt>
                <c:pt idx="49">
                  <c:v>0.13550284168926741</c:v>
                </c:pt>
                <c:pt idx="50">
                  <c:v>0.45196789222374112</c:v>
                </c:pt>
                <c:pt idx="51">
                  <c:v>0.38536136650142605</c:v>
                </c:pt>
                <c:pt idx="52">
                  <c:v>0.40294432378942246</c:v>
                </c:pt>
                <c:pt idx="53">
                  <c:v>0.71332641966987709</c:v>
                </c:pt>
                <c:pt idx="54">
                  <c:v>0.28297505562620029</c:v>
                </c:pt>
                <c:pt idx="55">
                  <c:v>0.18418376436211004</c:v>
                </c:pt>
                <c:pt idx="56">
                  <c:v>0.66624228516330231</c:v>
                </c:pt>
                <c:pt idx="57">
                  <c:v>0.20390899271300511</c:v>
                </c:pt>
                <c:pt idx="58">
                  <c:v>0.51795393529949951</c:v>
                </c:pt>
                <c:pt idx="59">
                  <c:v>5.0867533990328728E-2</c:v>
                </c:pt>
                <c:pt idx="60">
                  <c:v>9.7881375999563036E-2</c:v>
                </c:pt>
                <c:pt idx="61">
                  <c:v>0.1381007464674161</c:v>
                </c:pt>
                <c:pt idx="62">
                  <c:v>5.7410516739378248E-2</c:v>
                </c:pt>
                <c:pt idx="63">
                  <c:v>0.31696346254027363</c:v>
                </c:pt>
                <c:pt idx="64">
                  <c:v>0.21769026470275754</c:v>
                </c:pt>
                <c:pt idx="65">
                  <c:v>0.95541554150538077</c:v>
                </c:pt>
                <c:pt idx="66">
                  <c:v>0.10894256524694901</c:v>
                </c:pt>
                <c:pt idx="67">
                  <c:v>0.16222894973786595</c:v>
                </c:pt>
                <c:pt idx="68">
                  <c:v>0.98855283236830971</c:v>
                </c:pt>
                <c:pt idx="69">
                  <c:v>0.23942759095553801</c:v>
                </c:pt>
                <c:pt idx="70">
                  <c:v>2.0828431506642597E-2</c:v>
                </c:pt>
                <c:pt idx="71">
                  <c:v>0.58964406023722415</c:v>
                </c:pt>
                <c:pt idx="72">
                  <c:v>0.94732277016937161</c:v>
                </c:pt>
                <c:pt idx="73">
                  <c:v>0.91495235258347341</c:v>
                </c:pt>
                <c:pt idx="74">
                  <c:v>0.27516237159477253</c:v>
                </c:pt>
                <c:pt idx="75">
                  <c:v>0.25123722578706176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B1-4EB8-9EC9-07B4A8DE89E1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Right!$E$375:$E$450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-1.5</c:v>
                </c:pt>
                <c:pt idx="23">
                  <c:v>-1.5</c:v>
                </c:pt>
                <c:pt idx="24">
                  <c:v>-1.5</c:v>
                </c:pt>
                <c:pt idx="25">
                  <c:v>-1.5</c:v>
                </c:pt>
                <c:pt idx="26">
                  <c:v>-1.5</c:v>
                </c:pt>
                <c:pt idx="27">
                  <c:v>-1.5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4.9000000000000004</c:v>
                </c:pt>
                <c:pt idx="33">
                  <c:v>4.9000000000000004</c:v>
                </c:pt>
                <c:pt idx="34">
                  <c:v>4.9000000000000004</c:v>
                </c:pt>
                <c:pt idx="35">
                  <c:v>4.9000000000000004</c:v>
                </c:pt>
                <c:pt idx="36">
                  <c:v>4.9000000000000004</c:v>
                </c:pt>
                <c:pt idx="37">
                  <c:v>4.9000000000000004</c:v>
                </c:pt>
                <c:pt idx="38">
                  <c:v>4.9000000000000004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B1-4EB8-9EC9-07B4A8DE89E1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Right!$F$375:$F$450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  <c:pt idx="26">
                  <c:v>-4</c:v>
                </c:pt>
                <c:pt idx="27">
                  <c:v>-4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6.8</c:v>
                </c:pt>
                <c:pt idx="33">
                  <c:v>6.8</c:v>
                </c:pt>
                <c:pt idx="34">
                  <c:v>6.8</c:v>
                </c:pt>
                <c:pt idx="35">
                  <c:v>6.8</c:v>
                </c:pt>
                <c:pt idx="36">
                  <c:v>6.8</c:v>
                </c:pt>
                <c:pt idx="37">
                  <c:v>6.8</c:v>
                </c:pt>
                <c:pt idx="38">
                  <c:v>6.8</c:v>
                </c:pt>
                <c:pt idx="39">
                  <c:v>4.8</c:v>
                </c:pt>
                <c:pt idx="40">
                  <c:v>4.8</c:v>
                </c:pt>
                <c:pt idx="41">
                  <c:v>4.8</c:v>
                </c:pt>
                <c:pt idx="42">
                  <c:v>4.8</c:v>
                </c:pt>
                <c:pt idx="43">
                  <c:v>4.8</c:v>
                </c:pt>
                <c:pt idx="44">
                  <c:v>4.8</c:v>
                </c:pt>
                <c:pt idx="45">
                  <c:v>4.8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CB1-4EB8-9EC9-07B4A8DE8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116608"/>
        <c:axId val="170118528"/>
      </c:lineChart>
      <c:catAx>
        <c:axId val="1701166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0118528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70118528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70116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Right!$K$9</c:f>
          <c:strCache>
            <c:ptCount val="1"/>
            <c:pt idx="0">
              <c:v>XXXXXX-X SR XXX MP 22.813 to 24.233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Right!$B$450:$B$525</c:f>
              <c:numCache>
                <c:formatCode>0.00</c:formatCode>
                <c:ptCount val="76"/>
                <c:pt idx="0">
                  <c:v>-1.7088436443636821</c:v>
                </c:pt>
                <c:pt idx="1">
                  <c:v>-1.6006035909824614</c:v>
                </c:pt>
                <c:pt idx="2">
                  <c:v>-2.5155498633249511</c:v>
                </c:pt>
                <c:pt idx="3">
                  <c:v>-2.5434929994612911</c:v>
                </c:pt>
                <c:pt idx="4">
                  <c:v>-2.3810789338708318</c:v>
                </c:pt>
                <c:pt idx="5">
                  <c:v>-2.9522089865420145</c:v>
                </c:pt>
                <c:pt idx="6">
                  <c:v>-2.5819154606854222</c:v>
                </c:pt>
                <c:pt idx="7">
                  <c:v>-0.99137949191013142</c:v>
                </c:pt>
                <c:pt idx="8">
                  <c:v>-0.59516430209486171</c:v>
                </c:pt>
                <c:pt idx="9">
                  <c:v>-6.806785134024837E-2</c:v>
                </c:pt>
                <c:pt idx="10">
                  <c:v>0.25830930380457984</c:v>
                </c:pt>
                <c:pt idx="11">
                  <c:v>0.9704335256296468</c:v>
                </c:pt>
                <c:pt idx="12">
                  <c:v>1.5237903587397945</c:v>
                </c:pt>
                <c:pt idx="13">
                  <c:v>1.3527126691162774</c:v>
                </c:pt>
                <c:pt idx="14">
                  <c:v>1.5360105230956274</c:v>
                </c:pt>
                <c:pt idx="15">
                  <c:v>1.136258239375743</c:v>
                </c:pt>
                <c:pt idx="16">
                  <c:v>0.93203280726049387</c:v>
                </c:pt>
                <c:pt idx="17">
                  <c:v>1.1118205424999819</c:v>
                </c:pt>
                <c:pt idx="18">
                  <c:v>1.7193186966293814</c:v>
                </c:pt>
                <c:pt idx="19">
                  <c:v>1.136258239375743</c:v>
                </c:pt>
                <c:pt idx="20">
                  <c:v>1.434759082975295</c:v>
                </c:pt>
                <c:pt idx="21">
                  <c:v>1.4242849674707783</c:v>
                </c:pt>
                <c:pt idx="22">
                  <c:v>0.93203280726049387</c:v>
                </c:pt>
                <c:pt idx="23">
                  <c:v>1.0088345301771817</c:v>
                </c:pt>
                <c:pt idx="24">
                  <c:v>0.72606972734079744</c:v>
                </c:pt>
                <c:pt idx="25">
                  <c:v>1.1345126851332847</c:v>
                </c:pt>
                <c:pt idx="26">
                  <c:v>0.94599667245254204</c:v>
                </c:pt>
                <c:pt idx="27">
                  <c:v>1.6617063697880012</c:v>
                </c:pt>
                <c:pt idx="28">
                  <c:v>1.7734404059909961</c:v>
                </c:pt>
                <c:pt idx="29">
                  <c:v>1.0577089677300457</c:v>
                </c:pt>
                <c:pt idx="30">
                  <c:v>1.7420147729124849</c:v>
                </c:pt>
                <c:pt idx="31">
                  <c:v>1.4749101526612098</c:v>
                </c:pt>
                <c:pt idx="32">
                  <c:v>1.1537138200544261</c:v>
                </c:pt>
                <c:pt idx="33">
                  <c:v>1.3125629667674887</c:v>
                </c:pt>
                <c:pt idx="34">
                  <c:v>0.9442511872973548</c:v>
                </c:pt>
                <c:pt idx="35">
                  <c:v>0.25132794146230913</c:v>
                </c:pt>
                <c:pt idx="36">
                  <c:v>2.6179939378029864E-2</c:v>
                </c:pt>
                <c:pt idx="37">
                  <c:v>0.33684981967984223</c:v>
                </c:pt>
                <c:pt idx="38">
                  <c:v>1.0105800373670732</c:v>
                </c:pt>
                <c:pt idx="39">
                  <c:v>1.3247823960108831</c:v>
                </c:pt>
                <c:pt idx="40">
                  <c:v>1.8781950801609115</c:v>
                </c:pt>
                <c:pt idx="41">
                  <c:v>1.7786780453810176</c:v>
                </c:pt>
                <c:pt idx="42">
                  <c:v>2.3810789338708318</c:v>
                </c:pt>
                <c:pt idx="43">
                  <c:v>2.2186774219686134</c:v>
                </c:pt>
                <c:pt idx="44">
                  <c:v>1.2200456768036394</c:v>
                </c:pt>
                <c:pt idx="45">
                  <c:v>0.96694253957709253</c:v>
                </c:pt>
                <c:pt idx="46">
                  <c:v>1.3946084757862778</c:v>
                </c:pt>
                <c:pt idx="47">
                  <c:v>0.87792316799286585</c:v>
                </c:pt>
                <c:pt idx="48">
                  <c:v>1.4731644441864822</c:v>
                </c:pt>
                <c:pt idx="49">
                  <c:v>0.45727945128884129</c:v>
                </c:pt>
                <c:pt idx="50">
                  <c:v>0.67370728376808642</c:v>
                </c:pt>
                <c:pt idx="51">
                  <c:v>2.2378855763729435</c:v>
                </c:pt>
                <c:pt idx="52">
                  <c:v>2.2710636871895362</c:v>
                </c:pt>
                <c:pt idx="53">
                  <c:v>1.7350313458248383</c:v>
                </c:pt>
                <c:pt idx="54">
                  <c:v>2.0929552965411728</c:v>
                </c:pt>
                <c:pt idx="55">
                  <c:v>1.2130633265545203</c:v>
                </c:pt>
                <c:pt idx="56">
                  <c:v>1.5150616977923379</c:v>
                </c:pt>
                <c:pt idx="57">
                  <c:v>0.7365422629124404</c:v>
                </c:pt>
                <c:pt idx="58">
                  <c:v>1.2689224654061386</c:v>
                </c:pt>
                <c:pt idx="59">
                  <c:v>1.3544583181464398</c:v>
                </c:pt>
                <c:pt idx="60">
                  <c:v>1.5866374109565757</c:v>
                </c:pt>
                <c:pt idx="61">
                  <c:v>1.2968523295602818</c:v>
                </c:pt>
                <c:pt idx="62">
                  <c:v>1.7559816781135846</c:v>
                </c:pt>
                <c:pt idx="63">
                  <c:v>0.74701481463913921</c:v>
                </c:pt>
                <c:pt idx="64">
                  <c:v>1.9864459086162256</c:v>
                </c:pt>
                <c:pt idx="65">
                  <c:v>2.1156546239531102</c:v>
                </c:pt>
                <c:pt idx="66">
                  <c:v>1.9113682417983762</c:v>
                </c:pt>
                <c:pt idx="67">
                  <c:v>1.6075867043707823</c:v>
                </c:pt>
                <c:pt idx="68">
                  <c:v>1.7891533534571429</c:v>
                </c:pt>
                <c:pt idx="69">
                  <c:v>1.2235368563843729</c:v>
                </c:pt>
                <c:pt idx="70">
                  <c:v>2.0929552965411728</c:v>
                </c:pt>
                <c:pt idx="71">
                  <c:v>2.1785154444118922</c:v>
                </c:pt>
                <c:pt idx="72">
                  <c:v>1.6791645324397246</c:v>
                </c:pt>
                <c:pt idx="73">
                  <c:v>1.4399961525160361</c:v>
                </c:pt>
                <c:pt idx="74">
                  <c:v>1.4225392845972169</c:v>
                </c:pt>
                <c:pt idx="75">
                  <c:v>1.0577089677300457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AB-4945-A80B-06A95D0457A1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Right!$C$450:$C$525</c:f>
              <c:numCache>
                <c:formatCode>0.00</c:formatCode>
                <c:ptCount val="76"/>
                <c:pt idx="0">
                  <c:v>1.3544583181464398</c:v>
                </c:pt>
                <c:pt idx="1">
                  <c:v>1.6529773265030059</c:v>
                </c:pt>
                <c:pt idx="2">
                  <c:v>1.5517222304256442</c:v>
                </c:pt>
                <c:pt idx="3">
                  <c:v>1.3492213735276994</c:v>
                </c:pt>
                <c:pt idx="4">
                  <c:v>1.6407567081819225</c:v>
                </c:pt>
                <c:pt idx="5">
                  <c:v>1.4469789241933457</c:v>
                </c:pt>
                <c:pt idx="6">
                  <c:v>0.79414150348768187</c:v>
                </c:pt>
                <c:pt idx="7">
                  <c:v>0.61785441710146882</c:v>
                </c:pt>
                <c:pt idx="8">
                  <c:v>2.0527954746963974</c:v>
                </c:pt>
                <c:pt idx="9">
                  <c:v>2.491099941396298</c:v>
                </c:pt>
                <c:pt idx="10">
                  <c:v>2.6727352361849768</c:v>
                </c:pt>
                <c:pt idx="11">
                  <c:v>3.1810622350730187</c:v>
                </c:pt>
                <c:pt idx="12">
                  <c:v>3.3400560810447186</c:v>
                </c:pt>
                <c:pt idx="13">
                  <c:v>3.2911331382668081</c:v>
                </c:pt>
                <c:pt idx="14">
                  <c:v>2.7006806619724664</c:v>
                </c:pt>
                <c:pt idx="15">
                  <c:v>2.3810789338708318</c:v>
                </c:pt>
                <c:pt idx="16">
                  <c:v>2.0981935836468915</c:v>
                </c:pt>
                <c:pt idx="17">
                  <c:v>2.8718557553833715</c:v>
                </c:pt>
                <c:pt idx="18">
                  <c:v>2.8474011643933972</c:v>
                </c:pt>
                <c:pt idx="19">
                  <c:v>3.0552763298588861</c:v>
                </c:pt>
                <c:pt idx="20">
                  <c:v>2.3129735950279491</c:v>
                </c:pt>
                <c:pt idx="21">
                  <c:v>2.0947013909659988</c:v>
                </c:pt>
                <c:pt idx="22">
                  <c:v>2.323451198302962</c:v>
                </c:pt>
                <c:pt idx="23">
                  <c:v>2.5120569990010022</c:v>
                </c:pt>
                <c:pt idx="24">
                  <c:v>2.3810789338708318</c:v>
                </c:pt>
                <c:pt idx="25">
                  <c:v>2.3950495305912698</c:v>
                </c:pt>
                <c:pt idx="26">
                  <c:v>2.4509328573200087</c:v>
                </c:pt>
                <c:pt idx="27">
                  <c:v>2.3566306128064656</c:v>
                </c:pt>
                <c:pt idx="28">
                  <c:v>2.9417279165045005</c:v>
                </c:pt>
                <c:pt idx="29">
                  <c:v>3.070999031646406</c:v>
                </c:pt>
                <c:pt idx="30">
                  <c:v>3.086721885124581</c:v>
                </c:pt>
                <c:pt idx="31">
                  <c:v>2.8107199150260835</c:v>
                </c:pt>
                <c:pt idx="32">
                  <c:v>2.6325644163243309</c:v>
                </c:pt>
                <c:pt idx="33">
                  <c:v>2.6238317421932491</c:v>
                </c:pt>
                <c:pt idx="34">
                  <c:v>0.6405445957252226</c:v>
                </c:pt>
                <c:pt idx="35">
                  <c:v>1.6442483084011745</c:v>
                </c:pt>
                <c:pt idx="36">
                  <c:v>1.5936204932004334</c:v>
                </c:pt>
                <c:pt idx="37">
                  <c:v>1.6948769662875742</c:v>
                </c:pt>
                <c:pt idx="38">
                  <c:v>1.5360105230956274</c:v>
                </c:pt>
                <c:pt idx="39">
                  <c:v>2.2797948517445237</c:v>
                </c:pt>
                <c:pt idx="40">
                  <c:v>1.9393038616820426</c:v>
                </c:pt>
                <c:pt idx="41">
                  <c:v>2.0824787567437908</c:v>
                </c:pt>
                <c:pt idx="42">
                  <c:v>2.040573052190334</c:v>
                </c:pt>
                <c:pt idx="43">
                  <c:v>1.9358118927389347</c:v>
                </c:pt>
                <c:pt idx="44">
                  <c:v>1.0315261719779945</c:v>
                </c:pt>
                <c:pt idx="45">
                  <c:v>1.4434875365954787</c:v>
                </c:pt>
                <c:pt idx="46">
                  <c:v>1.4714187366094524</c:v>
                </c:pt>
                <c:pt idx="47">
                  <c:v>2.3129735950279491</c:v>
                </c:pt>
                <c:pt idx="48">
                  <c:v>1.9183521186413706</c:v>
                </c:pt>
                <c:pt idx="49">
                  <c:v>2.4334691550086998</c:v>
                </c:pt>
                <c:pt idx="50">
                  <c:v>1.815341795882772</c:v>
                </c:pt>
                <c:pt idx="51">
                  <c:v>2.889323530334837</c:v>
                </c:pt>
                <c:pt idx="52">
                  <c:v>3.1024448910715106</c:v>
                </c:pt>
                <c:pt idx="53">
                  <c:v>3.4047067089546497</c:v>
                </c:pt>
                <c:pt idx="54">
                  <c:v>2.9819057043437254</c:v>
                </c:pt>
                <c:pt idx="55">
                  <c:v>1.6826561772155331</c:v>
                </c:pt>
                <c:pt idx="56">
                  <c:v>2.0335888381432579</c:v>
                </c:pt>
                <c:pt idx="57">
                  <c:v>2.5033248649719471</c:v>
                </c:pt>
                <c:pt idx="58">
                  <c:v>2.370601047321609</c:v>
                </c:pt>
                <c:pt idx="59">
                  <c:v>1.8851788690786586</c:v>
                </c:pt>
                <c:pt idx="60">
                  <c:v>2.0789865869768427</c:v>
                </c:pt>
                <c:pt idx="61">
                  <c:v>2.4928463544856139</c:v>
                </c:pt>
                <c:pt idx="62">
                  <c:v>2.5923944454884054</c:v>
                </c:pt>
                <c:pt idx="63">
                  <c:v>2.546985919299352</c:v>
                </c:pt>
                <c:pt idx="64">
                  <c:v>2.1191468474543562</c:v>
                </c:pt>
                <c:pt idx="65">
                  <c:v>2.3409139838449771</c:v>
                </c:pt>
                <c:pt idx="66">
                  <c:v>2.0877170209163922</c:v>
                </c:pt>
                <c:pt idx="67">
                  <c:v>2.3636158185376241</c:v>
                </c:pt>
                <c:pt idx="68">
                  <c:v>2.1051779843634635</c:v>
                </c:pt>
                <c:pt idx="69">
                  <c:v>1.8851788690786586</c:v>
                </c:pt>
                <c:pt idx="70">
                  <c:v>2.1121624056098942</c:v>
                </c:pt>
                <c:pt idx="71">
                  <c:v>2.0458112257808239</c:v>
                </c:pt>
                <c:pt idx="72">
                  <c:v>2.0458112257808239</c:v>
                </c:pt>
                <c:pt idx="73">
                  <c:v>2.2151850478809796</c:v>
                </c:pt>
                <c:pt idx="74">
                  <c:v>1.4871301372092396</c:v>
                </c:pt>
                <c:pt idx="75">
                  <c:v>1.7315396386294319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AB-4945-A80B-06A95D0457A1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Right!$D$450:$D$525</c:f>
              <c:numCache>
                <c:formatCode>0.00</c:formatCode>
                <c:ptCount val="76"/>
                <c:pt idx="0">
                  <c:v>0.25123722578706176</c:v>
                </c:pt>
                <c:pt idx="1">
                  <c:v>0.90358513261922324</c:v>
                </c:pt>
                <c:pt idx="2">
                  <c:v>0.98011593180515943</c:v>
                </c:pt>
                <c:pt idx="3">
                  <c:v>0.83019768910713299</c:v>
                </c:pt>
                <c:pt idx="4">
                  <c:v>6.3824600499520323E-2</c:v>
                </c:pt>
                <c:pt idx="5">
                  <c:v>0.97712590162431512</c:v>
                </c:pt>
                <c:pt idx="6">
                  <c:v>6.1190515717662208E-2</c:v>
                </c:pt>
                <c:pt idx="7">
                  <c:v>0.83700501444265851</c:v>
                </c:pt>
                <c:pt idx="8">
                  <c:v>0.5070063467399013</c:v>
                </c:pt>
                <c:pt idx="9">
                  <c:v>0.63130835984519063</c:v>
                </c:pt>
                <c:pt idx="10">
                  <c:v>0.58923136545684218</c:v>
                </c:pt>
                <c:pt idx="11">
                  <c:v>0.59176892393520397</c:v>
                </c:pt>
                <c:pt idx="12">
                  <c:v>0.82309662797188021</c:v>
                </c:pt>
                <c:pt idx="13">
                  <c:v>0.14121685461186928</c:v>
                </c:pt>
                <c:pt idx="14">
                  <c:v>0.53262098329595542</c:v>
                </c:pt>
                <c:pt idx="15">
                  <c:v>0.12618181518439564</c:v>
                </c:pt>
                <c:pt idx="16">
                  <c:v>0.85438344345093253</c:v>
                </c:pt>
                <c:pt idx="17">
                  <c:v>0.28259618946764542</c:v>
                </c:pt>
                <c:pt idx="18">
                  <c:v>0.43678093735239298</c:v>
                </c:pt>
                <c:pt idx="19">
                  <c:v>0.87085988500623646</c:v>
                </c:pt>
                <c:pt idx="20">
                  <c:v>2.7933550860548495E-2</c:v>
                </c:pt>
                <c:pt idx="21">
                  <c:v>0.71273484141637711</c:v>
                </c:pt>
                <c:pt idx="22">
                  <c:v>0.57293864638724501</c:v>
                </c:pt>
                <c:pt idx="23">
                  <c:v>3.9212852000470089E-2</c:v>
                </c:pt>
                <c:pt idx="24">
                  <c:v>0.19650368013083652</c:v>
                </c:pt>
                <c:pt idx="25">
                  <c:v>0.49615504129801358</c:v>
                </c:pt>
                <c:pt idx="26">
                  <c:v>0.74765515184764308</c:v>
                </c:pt>
                <c:pt idx="27">
                  <c:v>0.38387823789721942</c:v>
                </c:pt>
                <c:pt idx="28">
                  <c:v>0.17986102362616418</c:v>
                </c:pt>
                <c:pt idx="29">
                  <c:v>0.3576344870250916</c:v>
                </c:pt>
                <c:pt idx="30">
                  <c:v>0.20790819533007143</c:v>
                </c:pt>
                <c:pt idx="31">
                  <c:v>0.74372854636021934</c:v>
                </c:pt>
                <c:pt idx="32">
                  <c:v>0.96079531209216507</c:v>
                </c:pt>
                <c:pt idx="33">
                  <c:v>0.12442595712541671</c:v>
                </c:pt>
                <c:pt idx="34">
                  <c:v>0.25359712468424467</c:v>
                </c:pt>
                <c:pt idx="35">
                  <c:v>0.70497770653701419</c:v>
                </c:pt>
                <c:pt idx="36">
                  <c:v>0.34372984517502581</c:v>
                </c:pt>
                <c:pt idx="37">
                  <c:v>0.58617657756494534</c:v>
                </c:pt>
                <c:pt idx="38">
                  <c:v>0.12889560664815158</c:v>
                </c:pt>
                <c:pt idx="39">
                  <c:v>0.69091824246884759</c:v>
                </c:pt>
                <c:pt idx="40">
                  <c:v>0.28665882889469319</c:v>
                </c:pt>
                <c:pt idx="41">
                  <c:v>0.66621846977160526</c:v>
                </c:pt>
                <c:pt idx="42">
                  <c:v>7.9195076220369143E-2</c:v>
                </c:pt>
                <c:pt idx="43">
                  <c:v>0.89258481555117142</c:v>
                </c:pt>
                <c:pt idx="44">
                  <c:v>0.42972934247369354</c:v>
                </c:pt>
                <c:pt idx="45">
                  <c:v>4.4455719793368043E-2</c:v>
                </c:pt>
                <c:pt idx="46">
                  <c:v>0.83113764196276929</c:v>
                </c:pt>
                <c:pt idx="47">
                  <c:v>0.27857238136950613</c:v>
                </c:pt>
                <c:pt idx="48">
                  <c:v>0.50917549675403151</c:v>
                </c:pt>
                <c:pt idx="49">
                  <c:v>0.66134900354726334</c:v>
                </c:pt>
                <c:pt idx="50">
                  <c:v>0.70222600368131183</c:v>
                </c:pt>
                <c:pt idx="51">
                  <c:v>0.40773967819968027</c:v>
                </c:pt>
                <c:pt idx="52">
                  <c:v>3.7740612654435068E-2</c:v>
                </c:pt>
                <c:pt idx="53">
                  <c:v>0.55324562577448477</c:v>
                </c:pt>
                <c:pt idx="54">
                  <c:v>3.4950596364164088E-2</c:v>
                </c:pt>
                <c:pt idx="55">
                  <c:v>0.5965598957106153</c:v>
                </c:pt>
                <c:pt idx="56">
                  <c:v>2.4873758749343833E-2</c:v>
                </c:pt>
                <c:pt idx="57">
                  <c:v>0.79038281898481477</c:v>
                </c:pt>
                <c:pt idx="58">
                  <c:v>0.56391868445424098</c:v>
                </c:pt>
                <c:pt idx="59">
                  <c:v>0.75550185858788554</c:v>
                </c:pt>
                <c:pt idx="60">
                  <c:v>0.90515142535688098</c:v>
                </c:pt>
                <c:pt idx="61">
                  <c:v>0.51668143729137017</c:v>
                </c:pt>
                <c:pt idx="62">
                  <c:v>0.51103619190464677</c:v>
                </c:pt>
                <c:pt idx="63">
                  <c:v>0.84526360603687412</c:v>
                </c:pt>
                <c:pt idx="64">
                  <c:v>0.98816164407404439</c:v>
                </c:pt>
                <c:pt idx="65">
                  <c:v>0.65617537865423037</c:v>
                </c:pt>
                <c:pt idx="66">
                  <c:v>1.3641970786967828E-2</c:v>
                </c:pt>
                <c:pt idx="67">
                  <c:v>0.30818110143090682</c:v>
                </c:pt>
                <c:pt idx="68">
                  <c:v>0.10156634821892718</c:v>
                </c:pt>
                <c:pt idx="69">
                  <c:v>0.35125811783394201</c:v>
                </c:pt>
                <c:pt idx="70">
                  <c:v>0.8517224002540037</c:v>
                </c:pt>
                <c:pt idx="71">
                  <c:v>0.19611467275880845</c:v>
                </c:pt>
                <c:pt idx="72">
                  <c:v>0.27347227167788757</c:v>
                </c:pt>
                <c:pt idx="73">
                  <c:v>0.49795563656206665</c:v>
                </c:pt>
                <c:pt idx="74">
                  <c:v>0.54695562920694163</c:v>
                </c:pt>
                <c:pt idx="75">
                  <c:v>2.9846052808578882E-2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AB-4945-A80B-06A95D0457A1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Right!$E$450:$E$525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1.7</c:v>
                </c:pt>
                <c:pt idx="11">
                  <c:v>1.7</c:v>
                </c:pt>
                <c:pt idx="12">
                  <c:v>1.7</c:v>
                </c:pt>
                <c:pt idx="13">
                  <c:v>1.7</c:v>
                </c:pt>
                <c:pt idx="14">
                  <c:v>1.7</c:v>
                </c:pt>
                <c:pt idx="15">
                  <c:v>1.7</c:v>
                </c:pt>
                <c:pt idx="16">
                  <c:v>1.7</c:v>
                </c:pt>
                <c:pt idx="17">
                  <c:v>1.7</c:v>
                </c:pt>
                <c:pt idx="18">
                  <c:v>1.7</c:v>
                </c:pt>
                <c:pt idx="19">
                  <c:v>1.7</c:v>
                </c:pt>
                <c:pt idx="20">
                  <c:v>1.7</c:v>
                </c:pt>
                <c:pt idx="21">
                  <c:v>1.7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>
                  <c:v>1.5</c:v>
                </c:pt>
                <c:pt idx="49">
                  <c:v>1.5</c:v>
                </c:pt>
                <c:pt idx="50">
                  <c:v>1.5</c:v>
                </c:pt>
                <c:pt idx="51">
                  <c:v>1.5</c:v>
                </c:pt>
                <c:pt idx="52">
                  <c:v>1.5</c:v>
                </c:pt>
                <c:pt idx="53">
                  <c:v>1.5</c:v>
                </c:pt>
                <c:pt idx="54">
                  <c:v>1.5</c:v>
                </c:pt>
                <c:pt idx="55">
                  <c:v>1.5</c:v>
                </c:pt>
                <c:pt idx="56">
                  <c:v>1.5</c:v>
                </c:pt>
                <c:pt idx="57">
                  <c:v>1.5</c:v>
                </c:pt>
                <c:pt idx="58">
                  <c:v>1.5</c:v>
                </c:pt>
                <c:pt idx="59">
                  <c:v>1.5</c:v>
                </c:pt>
                <c:pt idx="60">
                  <c:v>1.5</c:v>
                </c:pt>
                <c:pt idx="61">
                  <c:v>1.5</c:v>
                </c:pt>
                <c:pt idx="62">
                  <c:v>1.5</c:v>
                </c:pt>
                <c:pt idx="63">
                  <c:v>1.5</c:v>
                </c:pt>
                <c:pt idx="64">
                  <c:v>1.5</c:v>
                </c:pt>
                <c:pt idx="65">
                  <c:v>1.5</c:v>
                </c:pt>
                <c:pt idx="66">
                  <c:v>1.5</c:v>
                </c:pt>
                <c:pt idx="67">
                  <c:v>1.5</c:v>
                </c:pt>
                <c:pt idx="68">
                  <c:v>1.5</c:v>
                </c:pt>
                <c:pt idx="69">
                  <c:v>1.5</c:v>
                </c:pt>
                <c:pt idx="70">
                  <c:v>1.5</c:v>
                </c:pt>
                <c:pt idx="71">
                  <c:v>1.5</c:v>
                </c:pt>
                <c:pt idx="72">
                  <c:v>1.5</c:v>
                </c:pt>
                <c:pt idx="73">
                  <c:v>1.5</c:v>
                </c:pt>
                <c:pt idx="74">
                  <c:v>1.5</c:v>
                </c:pt>
                <c:pt idx="75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AB-4945-A80B-06A95D0457A1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Right!$F$450:$F$525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AB-4945-A80B-06A95D045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471808"/>
        <c:axId val="170473728"/>
      </c:lineChart>
      <c:catAx>
        <c:axId val="1704718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0473728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70473728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70471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Right!$K$10</c:f>
          <c:strCache>
            <c:ptCount val="1"/>
            <c:pt idx="0">
              <c:v>XXXXXX-X SR XXX MP 24.233 to 0.000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Right!$B$525:$B$600</c:f>
              <c:numCache>
                <c:formatCode>0.00</c:formatCode>
                <c:ptCount val="76"/>
                <c:pt idx="0">
                  <c:v>1.0577089677300457</c:v>
                </c:pt>
                <c:pt idx="1">
                  <c:v>1.4190479214495375</c:v>
                </c:pt>
                <c:pt idx="2">
                  <c:v>1.0891285143546414</c:v>
                </c:pt>
                <c:pt idx="3">
                  <c:v>1.3719148540170447</c:v>
                </c:pt>
                <c:pt idx="4">
                  <c:v>1.3247823960108831</c:v>
                </c:pt>
                <c:pt idx="5">
                  <c:v>1.7664569019302738</c:v>
                </c:pt>
                <c:pt idx="6">
                  <c:v>1.3527126691162774</c:v>
                </c:pt>
                <c:pt idx="7">
                  <c:v>1.3666778845265362</c:v>
                </c:pt>
                <c:pt idx="8">
                  <c:v>1.0926195882495093</c:v>
                </c:pt>
                <c:pt idx="9">
                  <c:v>1.4399961525160361</c:v>
                </c:pt>
                <c:pt idx="10">
                  <c:v>0.89363236374344102</c:v>
                </c:pt>
                <c:pt idx="11">
                  <c:v>0.98439749357606476</c:v>
                </c:pt>
                <c:pt idx="12">
                  <c:v>1.0873829784031599</c:v>
                </c:pt>
                <c:pt idx="13">
                  <c:v>1.4766558620346995</c:v>
                </c:pt>
                <c:pt idx="14">
                  <c:v>0.48695071012620866</c:v>
                </c:pt>
                <c:pt idx="15">
                  <c:v>1.1572049445918331</c:v>
                </c:pt>
                <c:pt idx="16">
                  <c:v>1.2968523295602818</c:v>
                </c:pt>
                <c:pt idx="17">
                  <c:v>1.2654312463937798</c:v>
                </c:pt>
                <c:pt idx="18">
                  <c:v>1.3562039680019371</c:v>
                </c:pt>
                <c:pt idx="19">
                  <c:v>1.4522160122058159</c:v>
                </c:pt>
                <c:pt idx="20">
                  <c:v>1.3684235401891702</c:v>
                </c:pt>
                <c:pt idx="21">
                  <c:v>1.7542358112291525</c:v>
                </c:pt>
                <c:pt idx="22">
                  <c:v>0.90585065755591521</c:v>
                </c:pt>
                <c:pt idx="23">
                  <c:v>0.93726925241918913</c:v>
                </c:pt>
                <c:pt idx="24">
                  <c:v>1.5674340143485226</c:v>
                </c:pt>
                <c:pt idx="25">
                  <c:v>1.2217912662217718</c:v>
                </c:pt>
                <c:pt idx="26">
                  <c:v>1.8415304872335467</c:v>
                </c:pt>
                <c:pt idx="27">
                  <c:v>1.5237903587397945</c:v>
                </c:pt>
                <c:pt idx="28">
                  <c:v>1.2689224654061386</c:v>
                </c:pt>
                <c:pt idx="29">
                  <c:v>1.5342647825309872</c:v>
                </c:pt>
                <c:pt idx="30">
                  <c:v>1.4591988086163898</c:v>
                </c:pt>
                <c:pt idx="31">
                  <c:v>1.7839156945268182</c:v>
                </c:pt>
                <c:pt idx="32">
                  <c:v>1.3387475064593304</c:v>
                </c:pt>
                <c:pt idx="33">
                  <c:v>1.0385082368698009</c:v>
                </c:pt>
                <c:pt idx="34">
                  <c:v>2.4980856028758636</c:v>
                </c:pt>
                <c:pt idx="35">
                  <c:v>1.574417054213656</c:v>
                </c:pt>
                <c:pt idx="36">
                  <c:v>1.6791645324397246</c:v>
                </c:pt>
                <c:pt idx="37">
                  <c:v>1.2898698447266976</c:v>
                </c:pt>
                <c:pt idx="38">
                  <c:v>2.0999396819050888</c:v>
                </c:pt>
                <c:pt idx="39">
                  <c:v>1.8747031925742901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E-4CFC-B994-0E1D5583B4CF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Right!$C$525:$C$600</c:f>
              <c:numCache>
                <c:formatCode>0.00</c:formatCode>
                <c:ptCount val="76"/>
                <c:pt idx="0">
                  <c:v>1.7315396386294319</c:v>
                </c:pt>
                <c:pt idx="1">
                  <c:v>1.7367772010080489</c:v>
                </c:pt>
                <c:pt idx="2">
                  <c:v>2.3094810718934951</c:v>
                </c:pt>
                <c:pt idx="3">
                  <c:v>2.7373596736933128</c:v>
                </c:pt>
                <c:pt idx="4">
                  <c:v>3.4256750880927105</c:v>
                </c:pt>
                <c:pt idx="5">
                  <c:v>2.5574647161129089</c:v>
                </c:pt>
                <c:pt idx="6">
                  <c:v>2.4160056010406055</c:v>
                </c:pt>
                <c:pt idx="7">
                  <c:v>1.7856615797483371</c:v>
                </c:pt>
                <c:pt idx="8">
                  <c:v>1.9637477771376972</c:v>
                </c:pt>
                <c:pt idx="9">
                  <c:v>2.208200315899949</c:v>
                </c:pt>
                <c:pt idx="10">
                  <c:v>1.4504703153181511</c:v>
                </c:pt>
                <c:pt idx="11">
                  <c:v>2.1645462262287407</c:v>
                </c:pt>
                <c:pt idx="12">
                  <c:v>1.9288279690018717</c:v>
                </c:pt>
                <c:pt idx="13">
                  <c:v>2.040573052190334</c:v>
                </c:pt>
                <c:pt idx="14">
                  <c:v>2.3758399840790432</c:v>
                </c:pt>
                <c:pt idx="15">
                  <c:v>2.1924847475779181</c:v>
                </c:pt>
                <c:pt idx="16">
                  <c:v>2.1069240877477338</c:v>
                </c:pt>
                <c:pt idx="17">
                  <c:v>2.0213665112385235</c:v>
                </c:pt>
                <c:pt idx="18">
                  <c:v>2.2570938958310376</c:v>
                </c:pt>
                <c:pt idx="19">
                  <c:v>2.2710636871895362</c:v>
                </c:pt>
                <c:pt idx="20">
                  <c:v>2.0178744289410573</c:v>
                </c:pt>
                <c:pt idx="21">
                  <c:v>1.9567637774841193</c:v>
                </c:pt>
                <c:pt idx="22">
                  <c:v>2.7618127564556256</c:v>
                </c:pt>
                <c:pt idx="23">
                  <c:v>2.6622558092953876</c:v>
                </c:pt>
                <c:pt idx="24">
                  <c:v>2.4037812009564066</c:v>
                </c:pt>
                <c:pt idx="25">
                  <c:v>2.2291545767222729</c:v>
                </c:pt>
                <c:pt idx="26">
                  <c:v>1.7070978059704773</c:v>
                </c:pt>
                <c:pt idx="27">
                  <c:v>2.0632718856259058</c:v>
                </c:pt>
                <c:pt idx="28">
                  <c:v>2.6447902275460837</c:v>
                </c:pt>
                <c:pt idx="29">
                  <c:v>1.6913853071185856</c:v>
                </c:pt>
                <c:pt idx="30">
                  <c:v>2.1715308247315477</c:v>
                </c:pt>
                <c:pt idx="31">
                  <c:v>1.9881919271749662</c:v>
                </c:pt>
                <c:pt idx="32">
                  <c:v>2.1435925571037471</c:v>
                </c:pt>
                <c:pt idx="33">
                  <c:v>2.5068177139979015</c:v>
                </c:pt>
                <c:pt idx="34">
                  <c:v>3.4728550440821828</c:v>
                </c:pt>
                <c:pt idx="35">
                  <c:v>3.219498804758937</c:v>
                </c:pt>
                <c:pt idx="36">
                  <c:v>2.1732769776635763</c:v>
                </c:pt>
                <c:pt idx="37">
                  <c:v>2.3863178967257475</c:v>
                </c:pt>
                <c:pt idx="38">
                  <c:v>1.6809103543154493</c:v>
                </c:pt>
                <c:pt idx="39">
                  <c:v>2.1872462488971038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E-4CFC-B994-0E1D5583B4CF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Right!$D$525:$D$600</c:f>
              <c:numCache>
                <c:formatCode>0.00</c:formatCode>
                <c:ptCount val="76"/>
                <c:pt idx="0">
                  <c:v>2.9846052808578882E-2</c:v>
                </c:pt>
                <c:pt idx="1">
                  <c:v>0.14888843077230673</c:v>
                </c:pt>
                <c:pt idx="2">
                  <c:v>0.15054805457472253</c:v>
                </c:pt>
                <c:pt idx="3">
                  <c:v>0.28955021608504605</c:v>
                </c:pt>
                <c:pt idx="4">
                  <c:v>0.48653649376614128</c:v>
                </c:pt>
                <c:pt idx="5">
                  <c:v>0.8933877512942382</c:v>
                </c:pt>
                <c:pt idx="6">
                  <c:v>0.47724648269671788</c:v>
                </c:pt>
                <c:pt idx="7">
                  <c:v>0.33213064581739327</c:v>
                </c:pt>
                <c:pt idx="8">
                  <c:v>0.61891406825255257</c:v>
                </c:pt>
                <c:pt idx="9">
                  <c:v>0.67853864335053193</c:v>
                </c:pt>
                <c:pt idx="10">
                  <c:v>0.12866343535598179</c:v>
                </c:pt>
                <c:pt idx="11">
                  <c:v>0.9726231756209256</c:v>
                </c:pt>
                <c:pt idx="12">
                  <c:v>0.45119405899911014</c:v>
                </c:pt>
                <c:pt idx="13">
                  <c:v>0.90763526383123361</c:v>
                </c:pt>
                <c:pt idx="14">
                  <c:v>8.8272926120923301E-2</c:v>
                </c:pt>
                <c:pt idx="15">
                  <c:v>0.92478166955224472</c:v>
                </c:pt>
                <c:pt idx="16">
                  <c:v>0.41707735973908067</c:v>
                </c:pt>
                <c:pt idx="17">
                  <c:v>0.8014268749929977</c:v>
                </c:pt>
                <c:pt idx="18">
                  <c:v>0.33732453259642148</c:v>
                </c:pt>
                <c:pt idx="19">
                  <c:v>1.4846757701716173E-2</c:v>
                </c:pt>
                <c:pt idx="20">
                  <c:v>0.63461810570228971</c:v>
                </c:pt>
                <c:pt idx="21">
                  <c:v>0.70955451709970674</c:v>
                </c:pt>
                <c:pt idx="22">
                  <c:v>0.52341457407344139</c:v>
                </c:pt>
                <c:pt idx="23">
                  <c:v>0.58813279669342444</c:v>
                </c:pt>
                <c:pt idx="24">
                  <c:v>0.94245100695153983</c:v>
                </c:pt>
                <c:pt idx="25">
                  <c:v>0.75328161497009205</c:v>
                </c:pt>
                <c:pt idx="26">
                  <c:v>0.97454455682864727</c:v>
                </c:pt>
                <c:pt idx="27">
                  <c:v>0.76589204990158377</c:v>
                </c:pt>
                <c:pt idx="28">
                  <c:v>0.70665594036479273</c:v>
                </c:pt>
                <c:pt idx="29">
                  <c:v>0.79781693726611602</c:v>
                </c:pt>
                <c:pt idx="30">
                  <c:v>0.80310030127298826</c:v>
                </c:pt>
                <c:pt idx="31">
                  <c:v>0.90285771389447478</c:v>
                </c:pt>
                <c:pt idx="32">
                  <c:v>7.8582514453942043E-2</c:v>
                </c:pt>
                <c:pt idx="33">
                  <c:v>0.91690966552187958</c:v>
                </c:pt>
                <c:pt idx="34">
                  <c:v>0.84794416802483386</c:v>
                </c:pt>
                <c:pt idx="35">
                  <c:v>0.51053777705836223</c:v>
                </c:pt>
                <c:pt idx="36">
                  <c:v>0.70437381431396362</c:v>
                </c:pt>
                <c:pt idx="37">
                  <c:v>0.55699423288958094</c:v>
                </c:pt>
                <c:pt idx="38">
                  <c:v>0.39322974742712657</c:v>
                </c:pt>
                <c:pt idx="39">
                  <c:v>0.34484642386593489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E-4CFC-B994-0E1D5583B4CF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Right!$E$525:$E$600</c:f>
              <c:numCache>
                <c:formatCode>0.000</c:formatCode>
                <c:ptCount val="76"/>
                <c:pt idx="0">
                  <c:v>1.5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E-4CFC-B994-0E1D5583B4CF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Right!$F$525:$F$600</c:f>
              <c:numCache>
                <c:formatCode>0.000</c:formatCode>
                <c:ptCount val="76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83E-4CFC-B994-0E1D5583B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598784"/>
        <c:axId val="170600704"/>
      </c:lineChart>
      <c:catAx>
        <c:axId val="1705987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0600704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70600704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70598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Right!$K$11</c:f>
          <c:strCache>
            <c:ptCount val="1"/>
            <c:pt idx="0">
              <c:v>XXXXXX-X SR XXX MP 0.000 to 0.000 (RIGHT)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0"/>
          <c:order val="0"/>
          <c:tx>
            <c:strRef>
              <c:f>Right!$B$2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Right!$A$600:$A$675</c:f>
              <c:numCache>
                <c:formatCode>0.000</c:formatCode>
                <c:ptCount val="76"/>
              </c:numCache>
            </c:numRef>
          </c:cat>
          <c:val>
            <c:numRef>
              <c:f>Right!$B$600:$B$675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DE-4615-B45F-5B485BB840FE}"/>
            </c:ext>
          </c:extLst>
        </c:ser>
        <c:ser>
          <c:idx val="1"/>
          <c:order val="1"/>
          <c:tx>
            <c:strRef>
              <c:f>Right!$C$2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Right!$A$600:$A$675</c:f>
              <c:numCache>
                <c:formatCode>0.000</c:formatCode>
                <c:ptCount val="76"/>
              </c:numCache>
            </c:numRef>
          </c:cat>
          <c:val>
            <c:numRef>
              <c:f>Right!$C$600:$C$675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DE-4615-B45F-5B485BB840FE}"/>
            </c:ext>
          </c:extLst>
        </c:ser>
        <c:ser>
          <c:idx val="4"/>
          <c:order val="2"/>
          <c:tx>
            <c:strRef>
              <c:f>Right!$D$2</c:f>
              <c:strCache>
                <c:ptCount val="1"/>
                <c:pt idx="0">
                  <c:v>R3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Right!$A$600:$A$675</c:f>
              <c:numCache>
                <c:formatCode>0.000</c:formatCode>
                <c:ptCount val="76"/>
              </c:numCache>
            </c:numRef>
          </c:cat>
          <c:val>
            <c:numRef>
              <c:f>Right!$D$600:$D$675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DE-4615-B45F-5B485BB840FE}"/>
            </c:ext>
          </c:extLst>
        </c:ser>
        <c:ser>
          <c:idx val="2"/>
          <c:order val="3"/>
          <c:tx>
            <c:strRef>
              <c:f>Right!$E$2</c:f>
              <c:strCache>
                <c:ptCount val="1"/>
                <c:pt idx="0">
                  <c:v>R Minimum</c:v>
                </c:pt>
              </c:strCache>
            </c:strRef>
          </c:tx>
          <c:marker>
            <c:symbol val="none"/>
          </c:marker>
          <c:cat>
            <c:numRef>
              <c:f>Right!$A$600:$A$675</c:f>
              <c:numCache>
                <c:formatCode>0.000</c:formatCode>
                <c:ptCount val="76"/>
              </c:numCache>
            </c:numRef>
          </c:cat>
          <c:val>
            <c:numRef>
              <c:f>Right!$E$600:$E$675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0DE-4615-B45F-5B485BB840FE}"/>
            </c:ext>
          </c:extLst>
        </c:ser>
        <c:ser>
          <c:idx val="3"/>
          <c:order val="4"/>
          <c:tx>
            <c:strRef>
              <c:f>Right!$F$2</c:f>
              <c:strCache>
                <c:ptCount val="1"/>
                <c:pt idx="0">
                  <c:v>R Maximum</c:v>
                </c:pt>
              </c:strCache>
            </c:strRef>
          </c:tx>
          <c:marker>
            <c:symbol val="none"/>
          </c:marker>
          <c:cat>
            <c:numRef>
              <c:f>Right!$A$600:$A$675</c:f>
              <c:numCache>
                <c:formatCode>0.000</c:formatCode>
                <c:ptCount val="76"/>
              </c:numCache>
            </c:numRef>
          </c:cat>
          <c:val>
            <c:numRef>
              <c:f>Right!$F$600:$F$675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DE-4615-B45F-5B485BB84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598784"/>
        <c:axId val="170600704"/>
      </c:lineChart>
      <c:catAx>
        <c:axId val="1705987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0600704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70600704"/>
        <c:scaling>
          <c:orientation val="minMax"/>
          <c:max val="12"/>
          <c:min val="-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0598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06"/>
          <c:y val="0.30568430080884368"/>
          <c:w val="0.12122361627873439"/>
          <c:h val="0.32828284512847394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Left!$K$4</c:f>
          <c:strCache>
            <c:ptCount val="1"/>
            <c:pt idx="0">
              <c:v>XXXXXX-X SR XXX MP 15.711 to 17.131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Left!$B$75:$B$150</c:f>
              <c:numCache>
                <c:formatCode>0.00</c:formatCode>
                <c:ptCount val="76"/>
                <c:pt idx="0">
                  <c:v>-2.4107665636177638</c:v>
                </c:pt>
                <c:pt idx="1">
                  <c:v>-2.3671084300437508</c:v>
                </c:pt>
                <c:pt idx="2">
                  <c:v>0.91457802681546996</c:v>
                </c:pt>
                <c:pt idx="3">
                  <c:v>4.6494123472099114</c:v>
                </c:pt>
                <c:pt idx="4">
                  <c:v>4.7596114599176165</c:v>
                </c:pt>
                <c:pt idx="5">
                  <c:v>3.7577157384233173</c:v>
                </c:pt>
                <c:pt idx="6">
                  <c:v>2.2605863353945477</c:v>
                </c:pt>
                <c:pt idx="7">
                  <c:v>0.59167352066837409</c:v>
                </c:pt>
                <c:pt idx="8">
                  <c:v>-2.1994694311999639</c:v>
                </c:pt>
                <c:pt idx="9">
                  <c:v>-2.6168456316881255</c:v>
                </c:pt>
                <c:pt idx="10">
                  <c:v>-4.5951915396560192</c:v>
                </c:pt>
                <c:pt idx="11">
                  <c:v>-6.6121917656212119</c:v>
                </c:pt>
                <c:pt idx="12">
                  <c:v>-5.4840764263008666</c:v>
                </c:pt>
                <c:pt idx="13">
                  <c:v>-3.5742098280869961</c:v>
                </c:pt>
                <c:pt idx="14">
                  <c:v>-1.9969220381662884</c:v>
                </c:pt>
                <c:pt idx="15">
                  <c:v>-1.921844064073551</c:v>
                </c:pt>
                <c:pt idx="16">
                  <c:v>-1.9585097756059742</c:v>
                </c:pt>
                <c:pt idx="17">
                  <c:v>-1.8467682556909444</c:v>
                </c:pt>
                <c:pt idx="18">
                  <c:v>-2.7425995923622182</c:v>
                </c:pt>
                <c:pt idx="19">
                  <c:v>-4.432545165530871</c:v>
                </c:pt>
                <c:pt idx="20">
                  <c:v>-6.3212553233920774</c:v>
                </c:pt>
                <c:pt idx="21">
                  <c:v>-5.4858270063227845</c:v>
                </c:pt>
                <c:pt idx="22">
                  <c:v>-3.6074138420678636</c:v>
                </c:pt>
                <c:pt idx="23">
                  <c:v>-2.7949996115140463</c:v>
                </c:pt>
                <c:pt idx="24">
                  <c:v>-0.50964055387097718</c:v>
                </c:pt>
                <c:pt idx="25">
                  <c:v>0.72257888570055662</c:v>
                </c:pt>
                <c:pt idx="26">
                  <c:v>2.4037812009564066</c:v>
                </c:pt>
                <c:pt idx="27">
                  <c:v>4.8278357218020487</c:v>
                </c:pt>
                <c:pt idx="28">
                  <c:v>6.5701218878943504</c:v>
                </c:pt>
                <c:pt idx="29">
                  <c:v>6.0216670919768864</c:v>
                </c:pt>
                <c:pt idx="30">
                  <c:v>2.9295000830603604</c:v>
                </c:pt>
                <c:pt idx="31">
                  <c:v>1.4173022411732912</c:v>
                </c:pt>
                <c:pt idx="32">
                  <c:v>0.71734262653936065</c:v>
                </c:pt>
                <c:pt idx="33">
                  <c:v>1.8537519627294341</c:v>
                </c:pt>
                <c:pt idx="34">
                  <c:v>-1.3962634106690885E-2</c:v>
                </c:pt>
                <c:pt idx="35">
                  <c:v>-0.64228999678292498</c:v>
                </c:pt>
                <c:pt idx="36">
                  <c:v>-2.3740936703797249</c:v>
                </c:pt>
                <c:pt idx="37">
                  <c:v>-2.756572782465184</c:v>
                </c:pt>
                <c:pt idx="38">
                  <c:v>-1.948033804742326</c:v>
                </c:pt>
                <c:pt idx="39">
                  <c:v>-3.2142573986420784</c:v>
                </c:pt>
                <c:pt idx="40">
                  <c:v>-3.3872332881850244</c:v>
                </c:pt>
                <c:pt idx="41">
                  <c:v>-2.676228391506025</c:v>
                </c:pt>
                <c:pt idx="42">
                  <c:v>-3.1670855340366662</c:v>
                </c:pt>
                <c:pt idx="43">
                  <c:v>-2.5400000858255787</c:v>
                </c:pt>
                <c:pt idx="44">
                  <c:v>-1.8764491357958002</c:v>
                </c:pt>
                <c:pt idx="45">
                  <c:v>-1.9515257902698078</c:v>
                </c:pt>
                <c:pt idx="46">
                  <c:v>-1.888670770426822</c:v>
                </c:pt>
                <c:pt idx="47">
                  <c:v>-1.5621967444826828</c:v>
                </c:pt>
                <c:pt idx="48">
                  <c:v>-1.6390109095726419</c:v>
                </c:pt>
                <c:pt idx="49">
                  <c:v>-1.7943910222007402</c:v>
                </c:pt>
                <c:pt idx="50">
                  <c:v>-1.9602557749214786</c:v>
                </c:pt>
                <c:pt idx="51">
                  <c:v>-1.8118499892554467</c:v>
                </c:pt>
                <c:pt idx="52">
                  <c:v>-1.6110782669385906</c:v>
                </c:pt>
                <c:pt idx="53">
                  <c:v>-1.3527126691162774</c:v>
                </c:pt>
                <c:pt idx="54">
                  <c:v>-1.3544583181464398</c:v>
                </c:pt>
                <c:pt idx="55">
                  <c:v>-1.2567032123379578</c:v>
                </c:pt>
                <c:pt idx="56">
                  <c:v>-1.7105894837982776</c:v>
                </c:pt>
                <c:pt idx="57">
                  <c:v>-1.3911171400708668</c:v>
                </c:pt>
                <c:pt idx="58">
                  <c:v>0.41888147037448464</c:v>
                </c:pt>
                <c:pt idx="59">
                  <c:v>-1.4818929955583837</c:v>
                </c:pt>
                <c:pt idx="60">
                  <c:v>-0.63181759626931233</c:v>
                </c:pt>
                <c:pt idx="61">
                  <c:v>-0.89886877208923255</c:v>
                </c:pt>
                <c:pt idx="62">
                  <c:v>-1.4836387085375642</c:v>
                </c:pt>
                <c:pt idx="63">
                  <c:v>-1.2951067071692151</c:v>
                </c:pt>
                <c:pt idx="64">
                  <c:v>-0.34208586777571548</c:v>
                </c:pt>
                <c:pt idx="65">
                  <c:v>-0.76621453552541263</c:v>
                </c:pt>
                <c:pt idx="66">
                  <c:v>-0.94599667245254204</c:v>
                </c:pt>
                <c:pt idx="67">
                  <c:v>-1.005343517640374</c:v>
                </c:pt>
                <c:pt idx="68">
                  <c:v>-1.5604509897661092</c:v>
                </c:pt>
                <c:pt idx="69">
                  <c:v>-1.5010958882295569</c:v>
                </c:pt>
                <c:pt idx="70">
                  <c:v>-1.6198071905578852</c:v>
                </c:pt>
                <c:pt idx="71">
                  <c:v>-1.3404931489251237</c:v>
                </c:pt>
                <c:pt idx="72">
                  <c:v>-1.3876258077461801</c:v>
                </c:pt>
                <c:pt idx="73">
                  <c:v>-1.8188336069354327</c:v>
                </c:pt>
                <c:pt idx="74">
                  <c:v>-2.1383541692918109</c:v>
                </c:pt>
                <c:pt idx="75">
                  <c:v>-2.0877170209163922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Left!$C$75:$C$150</c:f>
              <c:numCache>
                <c:formatCode>0.00</c:formatCode>
                <c:ptCount val="76"/>
                <c:pt idx="0">
                  <c:v>1.4818929955583837</c:v>
                </c:pt>
                <c:pt idx="1">
                  <c:v>0.71734262653936065</c:v>
                </c:pt>
                <c:pt idx="2">
                  <c:v>2.1855000853379551</c:v>
                </c:pt>
                <c:pt idx="3">
                  <c:v>4.9153092925909823</c:v>
                </c:pt>
                <c:pt idx="4">
                  <c:v>5.3615440908480929</c:v>
                </c:pt>
                <c:pt idx="5">
                  <c:v>4.0968321654060595</c:v>
                </c:pt>
                <c:pt idx="6">
                  <c:v>2.5784224783547987</c:v>
                </c:pt>
                <c:pt idx="7">
                  <c:v>0.19198645359852065</c:v>
                </c:pt>
                <c:pt idx="8">
                  <c:v>-1.4679273241442299</c:v>
                </c:pt>
                <c:pt idx="9">
                  <c:v>-2.4509328573200087</c:v>
                </c:pt>
                <c:pt idx="10">
                  <c:v>-5.382548483847823</c:v>
                </c:pt>
                <c:pt idx="11">
                  <c:v>-7.0435450401781479</c:v>
                </c:pt>
                <c:pt idx="12">
                  <c:v>-5.9025628109205801</c:v>
                </c:pt>
                <c:pt idx="13">
                  <c:v>-4.6983883237258874</c:v>
                </c:pt>
                <c:pt idx="14">
                  <c:v>-3.6773196349596291</c:v>
                </c:pt>
                <c:pt idx="15">
                  <c:v>-2.3933032009024586</c:v>
                </c:pt>
                <c:pt idx="16">
                  <c:v>-2.6640023763797114</c:v>
                </c:pt>
                <c:pt idx="17">
                  <c:v>-2.5731830166455163</c:v>
                </c:pt>
                <c:pt idx="18">
                  <c:v>-1.906130346401282</c:v>
                </c:pt>
                <c:pt idx="19">
                  <c:v>-4.0338964668953556</c:v>
                </c:pt>
                <c:pt idx="20">
                  <c:v>-6.1705714247097028</c:v>
                </c:pt>
                <c:pt idx="21">
                  <c:v>-5.4578181275061297</c:v>
                </c:pt>
                <c:pt idx="22">
                  <c:v>-3.030819093420638</c:v>
                </c:pt>
                <c:pt idx="23">
                  <c:v>-1.2846329893578594</c:v>
                </c:pt>
                <c:pt idx="24">
                  <c:v>0.11344645004848783</c:v>
                </c:pt>
                <c:pt idx="25">
                  <c:v>1.2078265716324716</c:v>
                </c:pt>
                <c:pt idx="26">
                  <c:v>3.1356384078277908</c:v>
                </c:pt>
                <c:pt idx="27">
                  <c:v>5.3020341995464078</c:v>
                </c:pt>
                <c:pt idx="28">
                  <c:v>4.173757979937279</c:v>
                </c:pt>
                <c:pt idx="29">
                  <c:v>4.8960644678107395</c:v>
                </c:pt>
                <c:pt idx="30">
                  <c:v>3.7769416084074101</c:v>
                </c:pt>
                <c:pt idx="31">
                  <c:v>3.3907279557768613</c:v>
                </c:pt>
                <c:pt idx="32">
                  <c:v>2.9102850929209669</c:v>
                </c:pt>
                <c:pt idx="33">
                  <c:v>2.290272295080757</c:v>
                </c:pt>
                <c:pt idx="34">
                  <c:v>3.1670855340366662</c:v>
                </c:pt>
                <c:pt idx="35">
                  <c:v>2.005652179584601</c:v>
                </c:pt>
                <c:pt idx="36">
                  <c:v>0.5148766790251299</c:v>
                </c:pt>
                <c:pt idx="37">
                  <c:v>5.4105212091362945E-2</c:v>
                </c:pt>
                <c:pt idx="38">
                  <c:v>0.27925340621132771</c:v>
                </c:pt>
                <c:pt idx="39">
                  <c:v>-1.1746606097553296</c:v>
                </c:pt>
                <c:pt idx="40">
                  <c:v>-1.136258239375743</c:v>
                </c:pt>
                <c:pt idx="41">
                  <c:v>0.42237219063797721</c:v>
                </c:pt>
                <c:pt idx="42">
                  <c:v>0.21293049054707824</c:v>
                </c:pt>
                <c:pt idx="43">
                  <c:v>-9.9483800183450849E-2</c:v>
                </c:pt>
                <c:pt idx="44">
                  <c:v>1.3125629667674887</c:v>
                </c:pt>
                <c:pt idx="45">
                  <c:v>1.2479751974258431</c:v>
                </c:pt>
                <c:pt idx="46">
                  <c:v>1.6267903472147687</c:v>
                </c:pt>
                <c:pt idx="47">
                  <c:v>1.4522160122058159</c:v>
                </c:pt>
                <c:pt idx="48">
                  <c:v>1.4469789241933457</c:v>
                </c:pt>
                <c:pt idx="49">
                  <c:v>1.2305192245007461</c:v>
                </c:pt>
                <c:pt idx="50">
                  <c:v>1.6669438079022696</c:v>
                </c:pt>
                <c:pt idx="51">
                  <c:v>2.0720022626400865</c:v>
                </c:pt>
                <c:pt idx="52">
                  <c:v>1.7245562368928689</c:v>
                </c:pt>
                <c:pt idx="53">
                  <c:v>2.5085641408026467</c:v>
                </c:pt>
                <c:pt idx="54">
                  <c:v>2.0178744289410573</c:v>
                </c:pt>
                <c:pt idx="55">
                  <c:v>1.9620017754316981</c:v>
                </c:pt>
                <c:pt idx="56">
                  <c:v>2.0318427877327658</c:v>
                </c:pt>
                <c:pt idx="57">
                  <c:v>1.6477399126284435</c:v>
                </c:pt>
                <c:pt idx="58">
                  <c:v>3.2684194511880147</c:v>
                </c:pt>
                <c:pt idx="59">
                  <c:v>3.2474532698653156</c:v>
                </c:pt>
                <c:pt idx="60">
                  <c:v>2.8963106895845692</c:v>
                </c:pt>
                <c:pt idx="61">
                  <c:v>3.4623704767030938</c:v>
                </c:pt>
                <c:pt idx="62">
                  <c:v>2.6116060655643496</c:v>
                </c:pt>
                <c:pt idx="63">
                  <c:v>2.5277749368209466</c:v>
                </c:pt>
                <c:pt idx="64">
                  <c:v>2.7391063115792478</c:v>
                </c:pt>
                <c:pt idx="65">
                  <c:v>2.091209203392006</c:v>
                </c:pt>
                <c:pt idx="66">
                  <c:v>2.2343931724278914</c:v>
                </c:pt>
                <c:pt idx="67">
                  <c:v>2.5661970896567814</c:v>
                </c:pt>
                <c:pt idx="68">
                  <c:v>2.8264403573511672</c:v>
                </c:pt>
                <c:pt idx="69">
                  <c:v>2.8718557553833715</c:v>
                </c:pt>
                <c:pt idx="70">
                  <c:v>2.3601232127947047</c:v>
                </c:pt>
                <c:pt idx="71">
                  <c:v>1.8991465021306941</c:v>
                </c:pt>
                <c:pt idx="72">
                  <c:v>1.8764491357958002</c:v>
                </c:pt>
                <c:pt idx="73">
                  <c:v>1.9008924614595135</c:v>
                </c:pt>
                <c:pt idx="74">
                  <c:v>1.0472358322297188</c:v>
                </c:pt>
                <c:pt idx="75">
                  <c:v>1.1414949062613984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Left!$D$75:$D$150</c:f>
              <c:numCache>
                <c:formatCode>0.00</c:formatCode>
                <c:ptCount val="76"/>
                <c:pt idx="0">
                  <c:v>0.67324428346727039</c:v>
                </c:pt>
                <c:pt idx="1">
                  <c:v>3.762908644946561E-2</c:v>
                </c:pt>
                <c:pt idx="2">
                  <c:v>0.91855289863004819</c:v>
                </c:pt>
                <c:pt idx="3">
                  <c:v>0.38946418252828297</c:v>
                </c:pt>
                <c:pt idx="4">
                  <c:v>0.73180378124259349</c:v>
                </c:pt>
                <c:pt idx="5">
                  <c:v>0.86643853708972041</c:v>
                </c:pt>
                <c:pt idx="6">
                  <c:v>8.9547002312380219E-2</c:v>
                </c:pt>
                <c:pt idx="7">
                  <c:v>0.69936481816732621</c:v>
                </c:pt>
                <c:pt idx="8">
                  <c:v>1.3346275727879942E-2</c:v>
                </c:pt>
                <c:pt idx="9">
                  <c:v>0.34333879495897501</c:v>
                </c:pt>
                <c:pt idx="10">
                  <c:v>0.40194606302201785</c:v>
                </c:pt>
                <c:pt idx="11">
                  <c:v>0.63204167921218346</c:v>
                </c:pt>
                <c:pt idx="12">
                  <c:v>0.94345471049756624</c:v>
                </c:pt>
                <c:pt idx="13">
                  <c:v>0.1711786424030235</c:v>
                </c:pt>
                <c:pt idx="14">
                  <c:v>0.15279301688848412</c:v>
                </c:pt>
                <c:pt idx="15">
                  <c:v>0.17167995347488774</c:v>
                </c:pt>
                <c:pt idx="16">
                  <c:v>4.153972188787991E-3</c:v>
                </c:pt>
                <c:pt idx="17">
                  <c:v>0.92871638449184224</c:v>
                </c:pt>
                <c:pt idx="18">
                  <c:v>0.83885811295697732</c:v>
                </c:pt>
                <c:pt idx="19">
                  <c:v>0.82100322428444195</c:v>
                </c:pt>
                <c:pt idx="20">
                  <c:v>0.83390931767120036</c:v>
                </c:pt>
                <c:pt idx="21">
                  <c:v>0.51516103022852233</c:v>
                </c:pt>
                <c:pt idx="22">
                  <c:v>0.69929431170249823</c:v>
                </c:pt>
                <c:pt idx="23">
                  <c:v>0.65873469849617783</c:v>
                </c:pt>
                <c:pt idx="24">
                  <c:v>0.78601001294743378</c:v>
                </c:pt>
                <c:pt idx="25">
                  <c:v>0.59218225405051472</c:v>
                </c:pt>
                <c:pt idx="26">
                  <c:v>0.54329480202588143</c:v>
                </c:pt>
                <c:pt idx="27">
                  <c:v>2.0019105591159603E-2</c:v>
                </c:pt>
                <c:pt idx="28">
                  <c:v>0.17173958172700232</c:v>
                </c:pt>
                <c:pt idx="29">
                  <c:v>0.27296268894011289</c:v>
                </c:pt>
                <c:pt idx="30">
                  <c:v>0.48549784564624365</c:v>
                </c:pt>
                <c:pt idx="31">
                  <c:v>0.87124855199046214</c:v>
                </c:pt>
                <c:pt idx="32">
                  <c:v>0.34727648618390006</c:v>
                </c:pt>
                <c:pt idx="33">
                  <c:v>0.69009613746530085</c:v>
                </c:pt>
                <c:pt idx="34">
                  <c:v>0.41899836317053751</c:v>
                </c:pt>
                <c:pt idx="35">
                  <c:v>0.4297445257327297</c:v>
                </c:pt>
                <c:pt idx="36">
                  <c:v>0.91764445923947413</c:v>
                </c:pt>
                <c:pt idx="37">
                  <c:v>0.59472824724359619</c:v>
                </c:pt>
                <c:pt idx="38">
                  <c:v>0.61498047181385695</c:v>
                </c:pt>
                <c:pt idx="39">
                  <c:v>0.16616319111636535</c:v>
                </c:pt>
                <c:pt idx="40">
                  <c:v>0.32873474094060917</c:v>
                </c:pt>
                <c:pt idx="41">
                  <c:v>0.21745282711737945</c:v>
                </c:pt>
                <c:pt idx="42">
                  <c:v>1.3401940796651246E-3</c:v>
                </c:pt>
                <c:pt idx="43">
                  <c:v>0.86497660756327055</c:v>
                </c:pt>
                <c:pt idx="44">
                  <c:v>0.59646405449954953</c:v>
                </c:pt>
                <c:pt idx="45">
                  <c:v>0.65590317754886907</c:v>
                </c:pt>
                <c:pt idx="46">
                  <c:v>0.56950932577012015</c:v>
                </c:pt>
                <c:pt idx="47">
                  <c:v>8.1478410604364782E-2</c:v>
                </c:pt>
                <c:pt idx="48">
                  <c:v>0.26592315960171364</c:v>
                </c:pt>
                <c:pt idx="49">
                  <c:v>0.96186540841100687</c:v>
                </c:pt>
                <c:pt idx="50">
                  <c:v>0.58522328108063226</c:v>
                </c:pt>
                <c:pt idx="51">
                  <c:v>0.34978543836391296</c:v>
                </c:pt>
                <c:pt idx="52">
                  <c:v>0.81258645247780592</c:v>
                </c:pt>
                <c:pt idx="53">
                  <c:v>0.24936720134065293</c:v>
                </c:pt>
                <c:pt idx="54">
                  <c:v>0.18098667840956006</c:v>
                </c:pt>
                <c:pt idx="55">
                  <c:v>0.81775894016947104</c:v>
                </c:pt>
                <c:pt idx="56">
                  <c:v>8.1980965895750435E-2</c:v>
                </c:pt>
                <c:pt idx="57">
                  <c:v>0.88972362061086752</c:v>
                </c:pt>
                <c:pt idx="58">
                  <c:v>0.19201174616235961</c:v>
                </c:pt>
                <c:pt idx="59">
                  <c:v>0.12002599473263298</c:v>
                </c:pt>
                <c:pt idx="60">
                  <c:v>0.28337133624802746</c:v>
                </c:pt>
                <c:pt idx="61">
                  <c:v>0.38137059747510338</c:v>
                </c:pt>
                <c:pt idx="62">
                  <c:v>0.94069392541602126</c:v>
                </c:pt>
                <c:pt idx="63">
                  <c:v>0.90504290603972093</c:v>
                </c:pt>
                <c:pt idx="64">
                  <c:v>0.71242355117992306</c:v>
                </c:pt>
                <c:pt idx="65">
                  <c:v>0.36289493554402885</c:v>
                </c:pt>
                <c:pt idx="66">
                  <c:v>0.37158410792293961</c:v>
                </c:pt>
                <c:pt idx="67">
                  <c:v>0.85214583074932959</c:v>
                </c:pt>
                <c:pt idx="68">
                  <c:v>8.046632616975169E-2</c:v>
                </c:pt>
                <c:pt idx="69">
                  <c:v>0.78230867390354053</c:v>
                </c:pt>
                <c:pt idx="70">
                  <c:v>0.25347086487343096</c:v>
                </c:pt>
                <c:pt idx="71">
                  <c:v>0.61543665923982438</c:v>
                </c:pt>
                <c:pt idx="72">
                  <c:v>9.8025034481325268E-2</c:v>
                </c:pt>
                <c:pt idx="73">
                  <c:v>9.6959108715131248E-2</c:v>
                </c:pt>
                <c:pt idx="74">
                  <c:v>0.82765334028005688</c:v>
                </c:pt>
                <c:pt idx="75">
                  <c:v>0.29065677747649932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Left!$E$75:$E$150</c:f>
              <c:numCache>
                <c:formatCode>0.000</c:formatCode>
                <c:ptCount val="76"/>
                <c:pt idx="0">
                  <c:v>-1.5</c:v>
                </c:pt>
                <c:pt idx="1">
                  <c:v>1.8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-1.5</c:v>
                </c:pt>
                <c:pt idx="8">
                  <c:v>-1.5</c:v>
                </c:pt>
                <c:pt idx="9">
                  <c:v>-1.8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-1.8</c:v>
                </c:pt>
                <c:pt idx="14">
                  <c:v>-1.8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-1.8</c:v>
                </c:pt>
                <c:pt idx="20">
                  <c:v>-1.8</c:v>
                </c:pt>
                <c:pt idx="21">
                  <c:v>-1.8</c:v>
                </c:pt>
                <c:pt idx="22">
                  <c:v>-1.8</c:v>
                </c:pt>
                <c:pt idx="23">
                  <c:v>-1.8</c:v>
                </c:pt>
                <c:pt idx="24">
                  <c:v>-1.5</c:v>
                </c:pt>
                <c:pt idx="25">
                  <c:v>1.8</c:v>
                </c:pt>
                <c:pt idx="26">
                  <c:v>1.8</c:v>
                </c:pt>
                <c:pt idx="27">
                  <c:v>1.8</c:v>
                </c:pt>
                <c:pt idx="28">
                  <c:v>1.8</c:v>
                </c:pt>
                <c:pt idx="29">
                  <c:v>1.8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Left!$A$75:$A$150</c:f>
              <c:numCache>
                <c:formatCode>0.000</c:formatCode>
                <c:ptCount val="76"/>
                <c:pt idx="0">
                  <c:v>15.710636363636365</c:v>
                </c:pt>
                <c:pt idx="1">
                  <c:v>15.729575757575759</c:v>
                </c:pt>
                <c:pt idx="2">
                  <c:v>15.748515151515152</c:v>
                </c:pt>
                <c:pt idx="3">
                  <c:v>15.767454545454546</c:v>
                </c:pt>
                <c:pt idx="4">
                  <c:v>15.786393939393941</c:v>
                </c:pt>
                <c:pt idx="5">
                  <c:v>15.805333333333333</c:v>
                </c:pt>
                <c:pt idx="6">
                  <c:v>15.824272727272728</c:v>
                </c:pt>
                <c:pt idx="7">
                  <c:v>15.843212121212122</c:v>
                </c:pt>
                <c:pt idx="8">
                  <c:v>15.862151515151515</c:v>
                </c:pt>
                <c:pt idx="9">
                  <c:v>15.88109090909091</c:v>
                </c:pt>
                <c:pt idx="10">
                  <c:v>15.900030303030304</c:v>
                </c:pt>
                <c:pt idx="11">
                  <c:v>15.918969696969697</c:v>
                </c:pt>
                <c:pt idx="12">
                  <c:v>15.937909090909091</c:v>
                </c:pt>
                <c:pt idx="13">
                  <c:v>15.956848484848486</c:v>
                </c:pt>
                <c:pt idx="14">
                  <c:v>15.97578787878788</c:v>
                </c:pt>
                <c:pt idx="15">
                  <c:v>15.994727272727273</c:v>
                </c:pt>
                <c:pt idx="16">
                  <c:v>16.013666666666666</c:v>
                </c:pt>
                <c:pt idx="17">
                  <c:v>16.03260606060606</c:v>
                </c:pt>
                <c:pt idx="18">
                  <c:v>16.051545454545455</c:v>
                </c:pt>
                <c:pt idx="19">
                  <c:v>16.070484848484849</c:v>
                </c:pt>
                <c:pt idx="20">
                  <c:v>16.089424242424244</c:v>
                </c:pt>
                <c:pt idx="21">
                  <c:v>16.108363636363638</c:v>
                </c:pt>
                <c:pt idx="22">
                  <c:v>16.127303030303032</c:v>
                </c:pt>
                <c:pt idx="23">
                  <c:v>16.146242424242423</c:v>
                </c:pt>
                <c:pt idx="24">
                  <c:v>16.165181818181818</c:v>
                </c:pt>
                <c:pt idx="25">
                  <c:v>16.184121212121212</c:v>
                </c:pt>
                <c:pt idx="26">
                  <c:v>16.203060606060607</c:v>
                </c:pt>
                <c:pt idx="27">
                  <c:v>16.222000000000001</c:v>
                </c:pt>
                <c:pt idx="28">
                  <c:v>16.240939393939396</c:v>
                </c:pt>
                <c:pt idx="29">
                  <c:v>16.25987878787879</c:v>
                </c:pt>
                <c:pt idx="30">
                  <c:v>16.278818181818181</c:v>
                </c:pt>
                <c:pt idx="31">
                  <c:v>16.297757575757576</c:v>
                </c:pt>
                <c:pt idx="32">
                  <c:v>16.31669696969697</c:v>
                </c:pt>
                <c:pt idx="33">
                  <c:v>16.335636363636365</c:v>
                </c:pt>
                <c:pt idx="34">
                  <c:v>16.354575757575759</c:v>
                </c:pt>
                <c:pt idx="35">
                  <c:v>16.373515151515154</c:v>
                </c:pt>
                <c:pt idx="36">
                  <c:v>16.392454545454545</c:v>
                </c:pt>
                <c:pt idx="37">
                  <c:v>16.411393939393939</c:v>
                </c:pt>
                <c:pt idx="38">
                  <c:v>16.430333333333333</c:v>
                </c:pt>
                <c:pt idx="39">
                  <c:v>16.449272727272728</c:v>
                </c:pt>
                <c:pt idx="40">
                  <c:v>16.468212121212122</c:v>
                </c:pt>
                <c:pt idx="41">
                  <c:v>16.487151515151517</c:v>
                </c:pt>
                <c:pt idx="42">
                  <c:v>16.506090909090911</c:v>
                </c:pt>
                <c:pt idx="43">
                  <c:v>16.525030303030302</c:v>
                </c:pt>
                <c:pt idx="44">
                  <c:v>16.543969696969697</c:v>
                </c:pt>
                <c:pt idx="45">
                  <c:v>16.562909090909091</c:v>
                </c:pt>
                <c:pt idx="46">
                  <c:v>16.581848484848486</c:v>
                </c:pt>
                <c:pt idx="47">
                  <c:v>16.60078787878788</c:v>
                </c:pt>
                <c:pt idx="48">
                  <c:v>16.619727272727275</c:v>
                </c:pt>
                <c:pt idx="49">
                  <c:v>16.638666666666666</c:v>
                </c:pt>
                <c:pt idx="50">
                  <c:v>16.65760606060606</c:v>
                </c:pt>
                <c:pt idx="51">
                  <c:v>16.676545454545455</c:v>
                </c:pt>
                <c:pt idx="52">
                  <c:v>16.695484848484849</c:v>
                </c:pt>
                <c:pt idx="53">
                  <c:v>16.714424242424244</c:v>
                </c:pt>
                <c:pt idx="54">
                  <c:v>16.733363636363638</c:v>
                </c:pt>
                <c:pt idx="55">
                  <c:v>16.752303030303032</c:v>
                </c:pt>
                <c:pt idx="56">
                  <c:v>16.771242424242423</c:v>
                </c:pt>
                <c:pt idx="57">
                  <c:v>16.790181818181818</c:v>
                </c:pt>
                <c:pt idx="58">
                  <c:v>16.809121212121212</c:v>
                </c:pt>
                <c:pt idx="59">
                  <c:v>16.828060606060607</c:v>
                </c:pt>
                <c:pt idx="60">
                  <c:v>16.847000000000001</c:v>
                </c:pt>
                <c:pt idx="61">
                  <c:v>16.865939393939396</c:v>
                </c:pt>
                <c:pt idx="62">
                  <c:v>16.88487878787879</c:v>
                </c:pt>
                <c:pt idx="63">
                  <c:v>16.903818181818181</c:v>
                </c:pt>
                <c:pt idx="64">
                  <c:v>16.922757575757576</c:v>
                </c:pt>
                <c:pt idx="65">
                  <c:v>16.94169696969697</c:v>
                </c:pt>
                <c:pt idx="66">
                  <c:v>16.960636363636365</c:v>
                </c:pt>
                <c:pt idx="67">
                  <c:v>16.979575757575759</c:v>
                </c:pt>
                <c:pt idx="68">
                  <c:v>16.998515151515154</c:v>
                </c:pt>
                <c:pt idx="69">
                  <c:v>17.017454545454545</c:v>
                </c:pt>
                <c:pt idx="70">
                  <c:v>17.036393939393939</c:v>
                </c:pt>
                <c:pt idx="71">
                  <c:v>17.055333333333333</c:v>
                </c:pt>
                <c:pt idx="72">
                  <c:v>17.074272727272728</c:v>
                </c:pt>
                <c:pt idx="73">
                  <c:v>17.093212121212122</c:v>
                </c:pt>
                <c:pt idx="74">
                  <c:v>17.112151515151517</c:v>
                </c:pt>
                <c:pt idx="75">
                  <c:v>17.131090909090911</c:v>
                </c:pt>
              </c:numCache>
            </c:numRef>
          </c:cat>
          <c:val>
            <c:numRef>
              <c:f>Left!$F$75:$F$150</c:f>
              <c:numCache>
                <c:formatCode>0.000</c:formatCode>
                <c:ptCount val="76"/>
                <c:pt idx="0">
                  <c:v>-4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-4</c:v>
                </c:pt>
                <c:pt idx="8">
                  <c:v>-4</c:v>
                </c:pt>
                <c:pt idx="9">
                  <c:v>-2.2000000000000002</c:v>
                </c:pt>
                <c:pt idx="10">
                  <c:v>-2.2000000000000002</c:v>
                </c:pt>
                <c:pt idx="11">
                  <c:v>-2.2000000000000002</c:v>
                </c:pt>
                <c:pt idx="12">
                  <c:v>-2.2000000000000002</c:v>
                </c:pt>
                <c:pt idx="13">
                  <c:v>-2.2000000000000002</c:v>
                </c:pt>
                <c:pt idx="14">
                  <c:v>-2.2000000000000002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-2.2000000000000002</c:v>
                </c:pt>
                <c:pt idx="20">
                  <c:v>-2.2000000000000002</c:v>
                </c:pt>
                <c:pt idx="21">
                  <c:v>-2.2000000000000002</c:v>
                </c:pt>
                <c:pt idx="22">
                  <c:v>-2.2000000000000002</c:v>
                </c:pt>
                <c:pt idx="23">
                  <c:v>-2.2000000000000002</c:v>
                </c:pt>
                <c:pt idx="24">
                  <c:v>-4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2.2000000000000002</c:v>
                </c:pt>
                <c:pt idx="28">
                  <c:v>2.2000000000000002</c:v>
                </c:pt>
                <c:pt idx="29">
                  <c:v>2.2000000000000002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Left!$K$5</c:f>
          <c:strCache>
            <c:ptCount val="1"/>
            <c:pt idx="0">
              <c:v>XXXXXX-X SR XXX MP 17.131 to 18.552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Left!$B$150:$B$225</c:f>
              <c:numCache>
                <c:formatCode>0.00</c:formatCode>
                <c:ptCount val="76"/>
                <c:pt idx="0">
                  <c:v>-2.0877170209163922</c:v>
                </c:pt>
                <c:pt idx="1">
                  <c:v>-1.871211309557812</c:v>
                </c:pt>
                <c:pt idx="2">
                  <c:v>-2.208200315899949</c:v>
                </c:pt>
                <c:pt idx="3">
                  <c:v>-3.3872332881850244</c:v>
                </c:pt>
                <c:pt idx="4">
                  <c:v>-3.2439589340890382</c:v>
                </c:pt>
                <c:pt idx="5">
                  <c:v>-2.091209203392006</c:v>
                </c:pt>
                <c:pt idx="6">
                  <c:v>-1.7908992419465593</c:v>
                </c:pt>
                <c:pt idx="7">
                  <c:v>-2.2012156054544163</c:v>
                </c:pt>
                <c:pt idx="8">
                  <c:v>-1.7228103890888202</c:v>
                </c:pt>
                <c:pt idx="9">
                  <c:v>-1.7594734150939177</c:v>
                </c:pt>
                <c:pt idx="10">
                  <c:v>-1.8799410256706874</c:v>
                </c:pt>
                <c:pt idx="11">
                  <c:v>-1.6774187115872936</c:v>
                </c:pt>
                <c:pt idx="12">
                  <c:v>-2.1401002972576801</c:v>
                </c:pt>
                <c:pt idx="13">
                  <c:v>-2.3042422977474013</c:v>
                </c:pt>
                <c:pt idx="14">
                  <c:v>-1.8362927288768951</c:v>
                </c:pt>
                <c:pt idx="15">
                  <c:v>-2.3112273327563062</c:v>
                </c:pt>
                <c:pt idx="16">
                  <c:v>-1.4871301372092396</c:v>
                </c:pt>
                <c:pt idx="17">
                  <c:v>-2.2553476781135164</c:v>
                </c:pt>
                <c:pt idx="18">
                  <c:v>-1.787407466058091</c:v>
                </c:pt>
                <c:pt idx="19">
                  <c:v>-0.68767056474779353</c:v>
                </c:pt>
                <c:pt idx="20">
                  <c:v>-0.13613576575536063</c:v>
                </c:pt>
                <c:pt idx="21">
                  <c:v>-1.0856374431142286</c:v>
                </c:pt>
                <c:pt idx="22">
                  <c:v>-1.0070890236019698</c:v>
                </c:pt>
                <c:pt idx="23">
                  <c:v>-0.96345155588113895</c:v>
                </c:pt>
                <c:pt idx="24">
                  <c:v>-1.3317649447430948</c:v>
                </c:pt>
                <c:pt idx="25">
                  <c:v>-1.5691797728793901</c:v>
                </c:pt>
                <c:pt idx="26">
                  <c:v>-2.0667640326514656</c:v>
                </c:pt>
                <c:pt idx="27">
                  <c:v>-2.6168456316881255</c:v>
                </c:pt>
                <c:pt idx="28">
                  <c:v>-2.7600660967763582</c:v>
                </c:pt>
                <c:pt idx="29">
                  <c:v>-2.4334691550086998</c:v>
                </c:pt>
                <c:pt idx="30">
                  <c:v>-3.289385919554872</c:v>
                </c:pt>
                <c:pt idx="31">
                  <c:v>-2.4142592537616387</c:v>
                </c:pt>
                <c:pt idx="32">
                  <c:v>-2.5714365325479323</c:v>
                </c:pt>
                <c:pt idx="33">
                  <c:v>-3.2858914881484633</c:v>
                </c:pt>
                <c:pt idx="34">
                  <c:v>-3.1670855340366662</c:v>
                </c:pt>
                <c:pt idx="35">
                  <c:v>-3.5008142638804083</c:v>
                </c:pt>
                <c:pt idx="36">
                  <c:v>-2.0283506906258575</c:v>
                </c:pt>
                <c:pt idx="37">
                  <c:v>-3.2736610412972587</c:v>
                </c:pt>
                <c:pt idx="38">
                  <c:v>-3.1111799605433359</c:v>
                </c:pt>
                <c:pt idx="39">
                  <c:v>-2.4369618835693974</c:v>
                </c:pt>
                <c:pt idx="40">
                  <c:v>-2.0039061488603886</c:v>
                </c:pt>
                <c:pt idx="41">
                  <c:v>-2.2640787804697848</c:v>
                </c:pt>
                <c:pt idx="42">
                  <c:v>-2.8963106895845692</c:v>
                </c:pt>
                <c:pt idx="43">
                  <c:v>-1.949779796911904</c:v>
                </c:pt>
                <c:pt idx="44">
                  <c:v>-1.1257849242688203</c:v>
                </c:pt>
                <c:pt idx="45">
                  <c:v>-1.3003435767141405</c:v>
                </c:pt>
                <c:pt idx="46">
                  <c:v>-1.2759049127177229</c:v>
                </c:pt>
                <c:pt idx="47">
                  <c:v>-2.3915568726725671</c:v>
                </c:pt>
                <c:pt idx="48">
                  <c:v>-3.0220844540617406</c:v>
                </c:pt>
                <c:pt idx="49">
                  <c:v>-2.3671084300437508</c:v>
                </c:pt>
                <c:pt idx="50">
                  <c:v>-2.5015784427486052</c:v>
                </c:pt>
                <c:pt idx="51">
                  <c:v>-1.8939086310846374</c:v>
                </c:pt>
                <c:pt idx="52">
                  <c:v>-1.8904167228269528</c:v>
                </c:pt>
                <c:pt idx="53">
                  <c:v>-1.5918747211854263</c:v>
                </c:pt>
                <c:pt idx="54">
                  <c:v>-1.892162676379203</c:v>
                </c:pt>
                <c:pt idx="55">
                  <c:v>-0.87094131716839163</c:v>
                </c:pt>
                <c:pt idx="56">
                  <c:v>-2.9819057043437254</c:v>
                </c:pt>
                <c:pt idx="57">
                  <c:v>-2.3024960425092638</c:v>
                </c:pt>
                <c:pt idx="58">
                  <c:v>-2.195977086711919</c:v>
                </c:pt>
                <c:pt idx="59">
                  <c:v>-0.39793716993272038</c:v>
                </c:pt>
                <c:pt idx="60">
                  <c:v>2.2675712310652729</c:v>
                </c:pt>
                <c:pt idx="61">
                  <c:v>3.0814809170626423</c:v>
                </c:pt>
                <c:pt idx="62">
                  <c:v>2.6081130294444423</c:v>
                </c:pt>
                <c:pt idx="63">
                  <c:v>3.2299816700350079</c:v>
                </c:pt>
                <c:pt idx="64">
                  <c:v>2.4858607112357243</c:v>
                </c:pt>
                <c:pt idx="65">
                  <c:v>0.7749416999710047</c:v>
                </c:pt>
                <c:pt idx="66">
                  <c:v>-1.2357560084570836</c:v>
                </c:pt>
                <c:pt idx="67">
                  <c:v>-2.716400148934742</c:v>
                </c:pt>
                <c:pt idx="68">
                  <c:v>-3.6878058118080017</c:v>
                </c:pt>
                <c:pt idx="69">
                  <c:v>-3.3470452027008171</c:v>
                </c:pt>
                <c:pt idx="70">
                  <c:v>-3.2107631377005905</c:v>
                </c:pt>
                <c:pt idx="71">
                  <c:v>-3.2579363247614741</c:v>
                </c:pt>
                <c:pt idx="72">
                  <c:v>-3.5707147146343869</c:v>
                </c:pt>
                <c:pt idx="73">
                  <c:v>-3.0640111455042951</c:v>
                </c:pt>
                <c:pt idx="74">
                  <c:v>-2.8805896209039568</c:v>
                </c:pt>
                <c:pt idx="75">
                  <c:v>-3.147867771835001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Left!$C$150:$C$225</c:f>
              <c:numCache>
                <c:formatCode>0.00</c:formatCode>
                <c:ptCount val="76"/>
                <c:pt idx="0">
                  <c:v>1.1414949062613984</c:v>
                </c:pt>
                <c:pt idx="1">
                  <c:v>1.9358118927389347</c:v>
                </c:pt>
                <c:pt idx="2">
                  <c:v>1.0926195882495093</c:v>
                </c:pt>
                <c:pt idx="3">
                  <c:v>1.2759049127177229</c:v>
                </c:pt>
                <c:pt idx="4">
                  <c:v>0.31241495252332108</c:v>
                </c:pt>
                <c:pt idx="5">
                  <c:v>2.0859709315878145</c:v>
                </c:pt>
                <c:pt idx="6">
                  <c:v>2.5015784427486052</c:v>
                </c:pt>
                <c:pt idx="7">
                  <c:v>1.6128240496946322</c:v>
                </c:pt>
                <c:pt idx="8">
                  <c:v>2.02485859846395</c:v>
                </c:pt>
                <c:pt idx="9">
                  <c:v>2.7513328236008299</c:v>
                </c:pt>
                <c:pt idx="10">
                  <c:v>1.3544583181464398</c:v>
                </c:pt>
                <c:pt idx="11">
                  <c:v>2.4945927690946035</c:v>
                </c:pt>
                <c:pt idx="12">
                  <c:v>1.5464849861769698</c:v>
                </c:pt>
                <c:pt idx="13">
                  <c:v>2.02485859846395</c:v>
                </c:pt>
                <c:pt idx="14">
                  <c:v>2.8543881555396693</c:v>
                </c:pt>
                <c:pt idx="15">
                  <c:v>2.0650179585093773</c:v>
                </c:pt>
                <c:pt idx="16">
                  <c:v>2.1208929611419038</c:v>
                </c:pt>
                <c:pt idx="17">
                  <c:v>2.4683967090403871</c:v>
                </c:pt>
                <c:pt idx="18">
                  <c:v>2.2885260510408196</c:v>
                </c:pt>
                <c:pt idx="19">
                  <c:v>2.9242596098284901</c:v>
                </c:pt>
                <c:pt idx="20">
                  <c:v>3.8293772205996475</c:v>
                </c:pt>
                <c:pt idx="21">
                  <c:v>3.0238313782435697</c:v>
                </c:pt>
                <c:pt idx="22">
                  <c:v>2.2518552468016146</c:v>
                </c:pt>
                <c:pt idx="23">
                  <c:v>2.2710636871895362</c:v>
                </c:pt>
                <c:pt idx="24">
                  <c:v>2.2169312342491487</c:v>
                </c:pt>
                <c:pt idx="25">
                  <c:v>2.6779749716134456</c:v>
                </c:pt>
                <c:pt idx="26">
                  <c:v>1.7734404059909961</c:v>
                </c:pt>
                <c:pt idx="27">
                  <c:v>1.8607356878440569</c:v>
                </c:pt>
                <c:pt idx="28">
                  <c:v>2.585408449312212</c:v>
                </c:pt>
                <c:pt idx="29">
                  <c:v>2.3129735950279491</c:v>
                </c:pt>
                <c:pt idx="30">
                  <c:v>2.2693174584357751</c:v>
                </c:pt>
                <c:pt idx="31">
                  <c:v>1.9916839679287763</c:v>
                </c:pt>
                <c:pt idx="32">
                  <c:v>1.5569594831846358</c:v>
                </c:pt>
                <c:pt idx="33">
                  <c:v>1.5569594831846358</c:v>
                </c:pt>
                <c:pt idx="34">
                  <c:v>0.8569776409224763</c:v>
                </c:pt>
                <c:pt idx="35">
                  <c:v>0.62832679918897716</c:v>
                </c:pt>
                <c:pt idx="36">
                  <c:v>1.2200456768036394</c:v>
                </c:pt>
                <c:pt idx="37">
                  <c:v>0.93901473527947044</c:v>
                </c:pt>
                <c:pt idx="38">
                  <c:v>1.2689224654061386</c:v>
                </c:pt>
                <c:pt idx="39">
                  <c:v>1.6337735197334065</c:v>
                </c:pt>
                <c:pt idx="40">
                  <c:v>1.2846329893578594</c:v>
                </c:pt>
                <c:pt idx="41">
                  <c:v>2.0737483418272955</c:v>
                </c:pt>
                <c:pt idx="42">
                  <c:v>1.2200456768036394</c:v>
                </c:pt>
                <c:pt idx="43">
                  <c:v>1.7821698103924679</c:v>
                </c:pt>
                <c:pt idx="44">
                  <c:v>2.7286265092764732</c:v>
                </c:pt>
                <c:pt idx="45">
                  <c:v>2.1086701924161857</c:v>
                </c:pt>
                <c:pt idx="46">
                  <c:v>1.8066122875933317</c:v>
                </c:pt>
                <c:pt idx="47">
                  <c:v>0.98265199549467597</c:v>
                </c:pt>
                <c:pt idx="48">
                  <c:v>0.38746503291849932</c:v>
                </c:pt>
                <c:pt idx="49">
                  <c:v>0.92330541000600952</c:v>
                </c:pt>
                <c:pt idx="50">
                  <c:v>0.87268677907587888</c:v>
                </c:pt>
                <c:pt idx="51">
                  <c:v>1.5325190429012945</c:v>
                </c:pt>
                <c:pt idx="52">
                  <c:v>1.3038348270373938</c:v>
                </c:pt>
                <c:pt idx="53">
                  <c:v>1.5237903587397945</c:v>
                </c:pt>
                <c:pt idx="54">
                  <c:v>0.87792316799286585</c:v>
                </c:pt>
                <c:pt idx="55">
                  <c:v>1.4591988086163898</c:v>
                </c:pt>
                <c:pt idx="56">
                  <c:v>1.0070890236019698</c:v>
                </c:pt>
                <c:pt idx="57">
                  <c:v>0.84126854506233173</c:v>
                </c:pt>
                <c:pt idx="58">
                  <c:v>0.88141409661026404</c:v>
                </c:pt>
                <c:pt idx="59">
                  <c:v>2.0894631115174347</c:v>
                </c:pt>
                <c:pt idx="60">
                  <c:v>4.0776014716223887</c:v>
                </c:pt>
                <c:pt idx="61">
                  <c:v>4.7018866935460677</c:v>
                </c:pt>
                <c:pt idx="62">
                  <c:v>4.1877450188213583</c:v>
                </c:pt>
                <c:pt idx="63">
                  <c:v>4.049630090489301</c:v>
                </c:pt>
                <c:pt idx="64">
                  <c:v>4.3258758978869594</c:v>
                </c:pt>
                <c:pt idx="65">
                  <c:v>3.5427541199528916</c:v>
                </c:pt>
                <c:pt idx="66">
                  <c:v>2.3042422977474013</c:v>
                </c:pt>
                <c:pt idx="67">
                  <c:v>0.76621453552541263</c:v>
                </c:pt>
                <c:pt idx="68">
                  <c:v>-0.48520533963695345</c:v>
                </c:pt>
                <c:pt idx="69">
                  <c:v>-0.35604867194619905</c:v>
                </c:pt>
                <c:pt idx="70">
                  <c:v>-4.7123893292053326E-2</c:v>
                </c:pt>
                <c:pt idx="71">
                  <c:v>-0.21118515344655228</c:v>
                </c:pt>
                <c:pt idx="72">
                  <c:v>5.934120153323285E-2</c:v>
                </c:pt>
                <c:pt idx="73">
                  <c:v>0.74701481463913921</c:v>
                </c:pt>
                <c:pt idx="74">
                  <c:v>0.4328443576383661</c:v>
                </c:pt>
                <c:pt idx="75">
                  <c:v>0.17278776790328673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Left!$D$150:$D$225</c:f>
              <c:numCache>
                <c:formatCode>0.00</c:formatCode>
                <c:ptCount val="76"/>
                <c:pt idx="0">
                  <c:v>0.29065677747649932</c:v>
                </c:pt>
                <c:pt idx="1">
                  <c:v>0.6837820620540751</c:v>
                </c:pt>
                <c:pt idx="2">
                  <c:v>0.24201427343830539</c:v>
                </c:pt>
                <c:pt idx="3">
                  <c:v>0.15867023977288264</c:v>
                </c:pt>
                <c:pt idx="4">
                  <c:v>0.10944022007353005</c:v>
                </c:pt>
                <c:pt idx="5">
                  <c:v>0.11283361113226331</c:v>
                </c:pt>
                <c:pt idx="6">
                  <c:v>2.9637815663484668E-2</c:v>
                </c:pt>
                <c:pt idx="7">
                  <c:v>0.9482022695076221</c:v>
                </c:pt>
                <c:pt idx="8">
                  <c:v>0.27263878669618813</c:v>
                </c:pt>
                <c:pt idx="9">
                  <c:v>0.34200751279149699</c:v>
                </c:pt>
                <c:pt idx="10">
                  <c:v>0.9467671105630544</c:v>
                </c:pt>
                <c:pt idx="11">
                  <c:v>3.9806388386022906E-2</c:v>
                </c:pt>
                <c:pt idx="12">
                  <c:v>0.53448921202545552</c:v>
                </c:pt>
                <c:pt idx="13">
                  <c:v>8.2836707344842941E-2</c:v>
                </c:pt>
                <c:pt idx="14">
                  <c:v>0.73923096508620867</c:v>
                </c:pt>
                <c:pt idx="15">
                  <c:v>0.99509571262701668</c:v>
                </c:pt>
                <c:pt idx="16">
                  <c:v>0.60958728891222924</c:v>
                </c:pt>
                <c:pt idx="17">
                  <c:v>0.89046347198423803</c:v>
                </c:pt>
                <c:pt idx="18">
                  <c:v>0.61692602191479318</c:v>
                </c:pt>
                <c:pt idx="19">
                  <c:v>0.80792547882323196</c:v>
                </c:pt>
                <c:pt idx="20">
                  <c:v>0.56777878613366539</c:v>
                </c:pt>
                <c:pt idx="21">
                  <c:v>0.27266314330841424</c:v>
                </c:pt>
                <c:pt idx="22">
                  <c:v>7.5614468885087938E-4</c:v>
                </c:pt>
                <c:pt idx="23">
                  <c:v>0.19527408084680509</c:v>
                </c:pt>
                <c:pt idx="24">
                  <c:v>0.58627281045135748</c:v>
                </c:pt>
                <c:pt idx="25">
                  <c:v>0.89968713076759932</c:v>
                </c:pt>
                <c:pt idx="26">
                  <c:v>0.17196531187425235</c:v>
                </c:pt>
                <c:pt idx="27">
                  <c:v>0.39949653342752955</c:v>
                </c:pt>
                <c:pt idx="28">
                  <c:v>5.6857744571372937E-2</c:v>
                </c:pt>
                <c:pt idx="29">
                  <c:v>0.62050631037016646</c:v>
                </c:pt>
                <c:pt idx="30">
                  <c:v>6.1365343069556322E-2</c:v>
                </c:pt>
                <c:pt idx="31">
                  <c:v>0.19490897749682989</c:v>
                </c:pt>
                <c:pt idx="32">
                  <c:v>0.45325400003678717</c:v>
                </c:pt>
                <c:pt idx="33">
                  <c:v>0.15606548274567089</c:v>
                </c:pt>
                <c:pt idx="34">
                  <c:v>0.51976309250532271</c:v>
                </c:pt>
                <c:pt idx="35">
                  <c:v>0.16960620705082918</c:v>
                </c:pt>
                <c:pt idx="36">
                  <c:v>6.1231058590805687E-2</c:v>
                </c:pt>
                <c:pt idx="37">
                  <c:v>0.84764489702437262</c:v>
                </c:pt>
                <c:pt idx="38">
                  <c:v>0.23043406949645351</c:v>
                </c:pt>
                <c:pt idx="39">
                  <c:v>0.12346849422803896</c:v>
                </c:pt>
                <c:pt idx="40">
                  <c:v>0.76964544717872585</c:v>
                </c:pt>
                <c:pt idx="41">
                  <c:v>0.2895009003319885</c:v>
                </c:pt>
                <c:pt idx="42">
                  <c:v>0.59836003016588857</c:v>
                </c:pt>
                <c:pt idx="43">
                  <c:v>0.30964124998080755</c:v>
                </c:pt>
                <c:pt idx="44">
                  <c:v>0.947935135253964</c:v>
                </c:pt>
                <c:pt idx="45">
                  <c:v>9.9481523904164537E-2</c:v>
                </c:pt>
                <c:pt idx="46">
                  <c:v>0.16751761295086276</c:v>
                </c:pt>
                <c:pt idx="47">
                  <c:v>0.64772773274103479</c:v>
                </c:pt>
                <c:pt idx="48">
                  <c:v>0.23805586213121588</c:v>
                </c:pt>
                <c:pt idx="49">
                  <c:v>0.30121876532972969</c:v>
                </c:pt>
                <c:pt idx="50">
                  <c:v>0.32065189961394225</c:v>
                </c:pt>
                <c:pt idx="51">
                  <c:v>0.90526670854019098</c:v>
                </c:pt>
                <c:pt idx="52">
                  <c:v>0.44252039827086576</c:v>
                </c:pt>
                <c:pt idx="53">
                  <c:v>0.25452946482038707</c:v>
                </c:pt>
                <c:pt idx="54">
                  <c:v>0.84707298402587972</c:v>
                </c:pt>
                <c:pt idx="55">
                  <c:v>0.27268667219766474</c:v>
                </c:pt>
                <c:pt idx="56">
                  <c:v>0.44941345759611873</c:v>
                </c:pt>
                <c:pt idx="57">
                  <c:v>6.1837962374473587E-3</c:v>
                </c:pt>
                <c:pt idx="58">
                  <c:v>0.17308636472697847</c:v>
                </c:pt>
                <c:pt idx="59">
                  <c:v>0.80623601805250444</c:v>
                </c:pt>
                <c:pt idx="60">
                  <c:v>0.95643898628539492</c:v>
                </c:pt>
                <c:pt idx="61">
                  <c:v>0.22404899194001382</c:v>
                </c:pt>
                <c:pt idx="62">
                  <c:v>0.68273859209279897</c:v>
                </c:pt>
                <c:pt idx="63">
                  <c:v>6.0121679828321728E-2</c:v>
                </c:pt>
                <c:pt idx="64">
                  <c:v>0.92575835389594729</c:v>
                </c:pt>
                <c:pt idx="65">
                  <c:v>0.1006448938544966</c:v>
                </c:pt>
                <c:pt idx="66">
                  <c:v>3.5619797780686024E-2</c:v>
                </c:pt>
                <c:pt idx="67">
                  <c:v>0.88787990476276124</c:v>
                </c:pt>
                <c:pt idx="68">
                  <c:v>0.88896118292320425</c:v>
                </c:pt>
                <c:pt idx="69">
                  <c:v>0.43638678965903732</c:v>
                </c:pt>
                <c:pt idx="70">
                  <c:v>0.31495945173383255</c:v>
                </c:pt>
                <c:pt idx="71">
                  <c:v>0.26854125117977545</c:v>
                </c:pt>
                <c:pt idx="72">
                  <c:v>0.42837012808298469</c:v>
                </c:pt>
                <c:pt idx="73">
                  <c:v>0.40439243766482103</c:v>
                </c:pt>
                <c:pt idx="74">
                  <c:v>4.1888164094423641E-2</c:v>
                </c:pt>
                <c:pt idx="75">
                  <c:v>0.2668342936476672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Left!$E$150:$E$225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-1.5</c:v>
                </c:pt>
                <c:pt idx="23">
                  <c:v>-1.5</c:v>
                </c:pt>
                <c:pt idx="24">
                  <c:v>-1.5</c:v>
                </c:pt>
                <c:pt idx="25">
                  <c:v>-1.5</c:v>
                </c:pt>
                <c:pt idx="26">
                  <c:v>-1.5</c:v>
                </c:pt>
                <c:pt idx="27">
                  <c:v>-1.5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5.5</c:v>
                </c:pt>
                <c:pt idx="61">
                  <c:v>5.5</c:v>
                </c:pt>
                <c:pt idx="62">
                  <c:v>5.5</c:v>
                </c:pt>
                <c:pt idx="63">
                  <c:v>5.5</c:v>
                </c:pt>
                <c:pt idx="64">
                  <c:v>5.5</c:v>
                </c:pt>
                <c:pt idx="65">
                  <c:v>5.5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Left!$A$150:$A$225</c:f>
              <c:numCache>
                <c:formatCode>0.000</c:formatCode>
                <c:ptCount val="76"/>
                <c:pt idx="0">
                  <c:v>17.131090909090911</c:v>
                </c:pt>
                <c:pt idx="1">
                  <c:v>17.150030303030302</c:v>
                </c:pt>
                <c:pt idx="2">
                  <c:v>17.168969696969697</c:v>
                </c:pt>
                <c:pt idx="3">
                  <c:v>17.187909090909091</c:v>
                </c:pt>
                <c:pt idx="4">
                  <c:v>17.206848484848486</c:v>
                </c:pt>
                <c:pt idx="5">
                  <c:v>17.22578787878788</c:v>
                </c:pt>
                <c:pt idx="6">
                  <c:v>17.244727272727275</c:v>
                </c:pt>
                <c:pt idx="7">
                  <c:v>17.263666666666666</c:v>
                </c:pt>
                <c:pt idx="8">
                  <c:v>17.28260606060606</c:v>
                </c:pt>
                <c:pt idx="9">
                  <c:v>17.301545454545455</c:v>
                </c:pt>
                <c:pt idx="10">
                  <c:v>17.320484848484849</c:v>
                </c:pt>
                <c:pt idx="11">
                  <c:v>17.339424242424244</c:v>
                </c:pt>
                <c:pt idx="12">
                  <c:v>17.358363636363638</c:v>
                </c:pt>
                <c:pt idx="13">
                  <c:v>17.377303030303032</c:v>
                </c:pt>
                <c:pt idx="14">
                  <c:v>17.396242424242423</c:v>
                </c:pt>
                <c:pt idx="15">
                  <c:v>17.415181818181818</c:v>
                </c:pt>
                <c:pt idx="16">
                  <c:v>17.434121212121212</c:v>
                </c:pt>
                <c:pt idx="17">
                  <c:v>17.453060606060607</c:v>
                </c:pt>
                <c:pt idx="18">
                  <c:v>17.472000000000001</c:v>
                </c:pt>
                <c:pt idx="19">
                  <c:v>17.490939393939396</c:v>
                </c:pt>
                <c:pt idx="20">
                  <c:v>17.50987878787879</c:v>
                </c:pt>
                <c:pt idx="21">
                  <c:v>17.528818181818181</c:v>
                </c:pt>
                <c:pt idx="22">
                  <c:v>17.547757575757576</c:v>
                </c:pt>
                <c:pt idx="23">
                  <c:v>17.56669696969697</c:v>
                </c:pt>
                <c:pt idx="24">
                  <c:v>17.585636363636365</c:v>
                </c:pt>
                <c:pt idx="25">
                  <c:v>17.604575757575759</c:v>
                </c:pt>
                <c:pt idx="26">
                  <c:v>17.623515151515154</c:v>
                </c:pt>
                <c:pt idx="27">
                  <c:v>17.642454545454545</c:v>
                </c:pt>
                <c:pt idx="28">
                  <c:v>17.661393939393939</c:v>
                </c:pt>
                <c:pt idx="29">
                  <c:v>17.680333333333333</c:v>
                </c:pt>
                <c:pt idx="30">
                  <c:v>17.699272727272728</c:v>
                </c:pt>
                <c:pt idx="31">
                  <c:v>17.718212121212122</c:v>
                </c:pt>
                <c:pt idx="32">
                  <c:v>17.737151515151517</c:v>
                </c:pt>
                <c:pt idx="33">
                  <c:v>17.756090909090911</c:v>
                </c:pt>
                <c:pt idx="34">
                  <c:v>17.775030303030302</c:v>
                </c:pt>
                <c:pt idx="35">
                  <c:v>17.793969696969697</c:v>
                </c:pt>
                <c:pt idx="36">
                  <c:v>17.812909090909091</c:v>
                </c:pt>
                <c:pt idx="37">
                  <c:v>17.831848484848486</c:v>
                </c:pt>
                <c:pt idx="38">
                  <c:v>17.85078787878788</c:v>
                </c:pt>
                <c:pt idx="39">
                  <c:v>17.869727272727275</c:v>
                </c:pt>
                <c:pt idx="40">
                  <c:v>17.888666666666666</c:v>
                </c:pt>
                <c:pt idx="41">
                  <c:v>17.90760606060606</c:v>
                </c:pt>
                <c:pt idx="42">
                  <c:v>17.926545454545455</c:v>
                </c:pt>
                <c:pt idx="43">
                  <c:v>17.945484848484849</c:v>
                </c:pt>
                <c:pt idx="44">
                  <c:v>17.964424242424244</c:v>
                </c:pt>
                <c:pt idx="45">
                  <c:v>17.983363636363638</c:v>
                </c:pt>
                <c:pt idx="46">
                  <c:v>18.002303030303032</c:v>
                </c:pt>
                <c:pt idx="47">
                  <c:v>18.021242424242423</c:v>
                </c:pt>
                <c:pt idx="48">
                  <c:v>18.040181818181818</c:v>
                </c:pt>
                <c:pt idx="49">
                  <c:v>18.059121212121212</c:v>
                </c:pt>
                <c:pt idx="50">
                  <c:v>18.078060606060607</c:v>
                </c:pt>
                <c:pt idx="51">
                  <c:v>18.097000000000001</c:v>
                </c:pt>
                <c:pt idx="52">
                  <c:v>18.115939393939396</c:v>
                </c:pt>
                <c:pt idx="53">
                  <c:v>18.13487878787879</c:v>
                </c:pt>
                <c:pt idx="54">
                  <c:v>18.153818181818181</c:v>
                </c:pt>
                <c:pt idx="55">
                  <c:v>18.172757575757576</c:v>
                </c:pt>
                <c:pt idx="56">
                  <c:v>18.19169696969697</c:v>
                </c:pt>
                <c:pt idx="57">
                  <c:v>18.210636363636365</c:v>
                </c:pt>
                <c:pt idx="58">
                  <c:v>18.229575757575759</c:v>
                </c:pt>
                <c:pt idx="59">
                  <c:v>18.248515151515154</c:v>
                </c:pt>
                <c:pt idx="60">
                  <c:v>18.267454545454545</c:v>
                </c:pt>
                <c:pt idx="61">
                  <c:v>18.286393939393939</c:v>
                </c:pt>
                <c:pt idx="62">
                  <c:v>18.305333333333333</c:v>
                </c:pt>
                <c:pt idx="63">
                  <c:v>18.324272727272728</c:v>
                </c:pt>
                <c:pt idx="64">
                  <c:v>18.343212121212122</c:v>
                </c:pt>
                <c:pt idx="65">
                  <c:v>18.362151515151517</c:v>
                </c:pt>
                <c:pt idx="66">
                  <c:v>18.381090909090911</c:v>
                </c:pt>
                <c:pt idx="67">
                  <c:v>18.400030303030302</c:v>
                </c:pt>
                <c:pt idx="68">
                  <c:v>18.418969696969697</c:v>
                </c:pt>
                <c:pt idx="69">
                  <c:v>18.437909090909091</c:v>
                </c:pt>
                <c:pt idx="70">
                  <c:v>18.456848484848486</c:v>
                </c:pt>
                <c:pt idx="71">
                  <c:v>18.47578787878788</c:v>
                </c:pt>
                <c:pt idx="72">
                  <c:v>18.494727272727275</c:v>
                </c:pt>
                <c:pt idx="73">
                  <c:v>18.513666666666666</c:v>
                </c:pt>
                <c:pt idx="74">
                  <c:v>18.53260606060606</c:v>
                </c:pt>
                <c:pt idx="75">
                  <c:v>18.551545454545455</c:v>
                </c:pt>
              </c:numCache>
            </c:numRef>
          </c:cat>
          <c:val>
            <c:numRef>
              <c:f>Left!$F$150:$F$225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  <c:pt idx="26">
                  <c:v>-4</c:v>
                </c:pt>
                <c:pt idx="27">
                  <c:v>-4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8.1999999999999993</c:v>
                </c:pt>
                <c:pt idx="61">
                  <c:v>8.1999999999999993</c:v>
                </c:pt>
                <c:pt idx="62">
                  <c:v>8.1999999999999993</c:v>
                </c:pt>
                <c:pt idx="63">
                  <c:v>8.1999999999999993</c:v>
                </c:pt>
                <c:pt idx="64">
                  <c:v>8.1999999999999993</c:v>
                </c:pt>
                <c:pt idx="65">
                  <c:v>8.1999999999999993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Left!$K$6</c:f>
          <c:strCache>
            <c:ptCount val="1"/>
            <c:pt idx="0">
              <c:v>XXXXXX-X SR XXX MP 18.552 to 19.972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Left!$B$225:$B$300</c:f>
              <c:numCache>
                <c:formatCode>0.00</c:formatCode>
                <c:ptCount val="76"/>
                <c:pt idx="0">
                  <c:v>-3.147867771835001</c:v>
                </c:pt>
                <c:pt idx="1">
                  <c:v>-4.2629281689508236</c:v>
                </c:pt>
                <c:pt idx="2">
                  <c:v>-6.4965051646336525</c:v>
                </c:pt>
                <c:pt idx="3">
                  <c:v>-6.5087741294580033</c:v>
                </c:pt>
                <c:pt idx="4">
                  <c:v>-7.0505610270769274</c:v>
                </c:pt>
                <c:pt idx="5">
                  <c:v>-7.6243578992777863</c:v>
                </c:pt>
                <c:pt idx="6">
                  <c:v>-6.4123803470927747</c:v>
                </c:pt>
                <c:pt idx="7">
                  <c:v>-7.468139000337894</c:v>
                </c:pt>
                <c:pt idx="8">
                  <c:v>-7.4892000919989865</c:v>
                </c:pt>
                <c:pt idx="9">
                  <c:v>-8.1758129891081062</c:v>
                </c:pt>
                <c:pt idx="10">
                  <c:v>-7.7103818042077981</c:v>
                </c:pt>
                <c:pt idx="11">
                  <c:v>-7.024251431775876</c:v>
                </c:pt>
                <c:pt idx="12">
                  <c:v>-7.5646744427043906</c:v>
                </c:pt>
                <c:pt idx="13">
                  <c:v>-6.8611533966314369</c:v>
                </c:pt>
                <c:pt idx="14">
                  <c:v>-4.5986895745719103</c:v>
                </c:pt>
                <c:pt idx="15">
                  <c:v>-3.8084027250074501</c:v>
                </c:pt>
                <c:pt idx="16">
                  <c:v>-2.5033248649719471</c:v>
                </c:pt>
                <c:pt idx="17">
                  <c:v>-2.1104162983698838</c:v>
                </c:pt>
                <c:pt idx="18">
                  <c:v>-2.4264837156799621</c:v>
                </c:pt>
                <c:pt idx="19">
                  <c:v>-2.3740936703797249</c:v>
                </c:pt>
                <c:pt idx="20">
                  <c:v>-3.4309172298186361</c:v>
                </c:pt>
                <c:pt idx="21">
                  <c:v>-1.2305192245007461</c:v>
                </c:pt>
                <c:pt idx="22">
                  <c:v>0.76795996747661288</c:v>
                </c:pt>
                <c:pt idx="23">
                  <c:v>2.3094810718934951</c:v>
                </c:pt>
                <c:pt idx="24">
                  <c:v>3.3697600740142239</c:v>
                </c:pt>
                <c:pt idx="25">
                  <c:v>2.6028734871871722</c:v>
                </c:pt>
                <c:pt idx="26">
                  <c:v>2.756572782465184</c:v>
                </c:pt>
                <c:pt idx="27">
                  <c:v>3.097203872100196</c:v>
                </c:pt>
                <c:pt idx="28">
                  <c:v>3.0744929859495369</c:v>
                </c:pt>
                <c:pt idx="29">
                  <c:v>1.5707963397141787E-2</c:v>
                </c:pt>
                <c:pt idx="30">
                  <c:v>-2.1069240877477338</c:v>
                </c:pt>
                <c:pt idx="31">
                  <c:v>-2.0877170209163922</c:v>
                </c:pt>
                <c:pt idx="32">
                  <c:v>-2.049303347740548</c:v>
                </c:pt>
                <c:pt idx="33">
                  <c:v>-0.23911056321746696</c:v>
                </c:pt>
                <c:pt idx="34">
                  <c:v>-1.5150616977923379</c:v>
                </c:pt>
                <c:pt idx="35">
                  <c:v>-1.5587052360004485</c:v>
                </c:pt>
                <c:pt idx="36">
                  <c:v>-1.7856615797483371</c:v>
                </c:pt>
                <c:pt idx="37">
                  <c:v>-1.7699486518033305</c:v>
                </c:pt>
                <c:pt idx="38">
                  <c:v>-1.9794618464775093</c:v>
                </c:pt>
                <c:pt idx="39">
                  <c:v>-2.8543881555396693</c:v>
                </c:pt>
                <c:pt idx="40">
                  <c:v>-1.2340104130534091</c:v>
                </c:pt>
                <c:pt idx="41">
                  <c:v>-3.3924752926744324</c:v>
                </c:pt>
                <c:pt idx="42">
                  <c:v>-2.5382536313309378</c:v>
                </c:pt>
                <c:pt idx="43">
                  <c:v>-2.8753492963309051</c:v>
                </c:pt>
                <c:pt idx="44">
                  <c:v>-2.3251974704662692</c:v>
                </c:pt>
                <c:pt idx="45">
                  <c:v>-1.8066122875933317</c:v>
                </c:pt>
                <c:pt idx="46">
                  <c:v>-2.3880642205852771</c:v>
                </c:pt>
                <c:pt idx="47">
                  <c:v>-1.5377562645962795</c:v>
                </c:pt>
                <c:pt idx="48">
                  <c:v>-2.716400148934742</c:v>
                </c:pt>
                <c:pt idx="49">
                  <c:v>-2.915525523422831</c:v>
                </c:pt>
                <c:pt idx="50">
                  <c:v>-2.319958658224158</c:v>
                </c:pt>
                <c:pt idx="51">
                  <c:v>-2.8613751745324949</c:v>
                </c:pt>
                <c:pt idx="52">
                  <c:v>-2.546985919299352</c:v>
                </c:pt>
                <c:pt idx="53">
                  <c:v>-1.7891533534571429</c:v>
                </c:pt>
                <c:pt idx="54">
                  <c:v>-2.1575616488352916</c:v>
                </c:pt>
                <c:pt idx="55">
                  <c:v>-2.5976339592114224</c:v>
                </c:pt>
                <c:pt idx="56">
                  <c:v>-2.716400148934742</c:v>
                </c:pt>
                <c:pt idx="57">
                  <c:v>-2.4858607112357243</c:v>
                </c:pt>
                <c:pt idx="58">
                  <c:v>-1.906130346401282</c:v>
                </c:pt>
                <c:pt idx="59">
                  <c:v>-2.2466166101256304</c:v>
                </c:pt>
                <c:pt idx="60">
                  <c:v>-1.975969822650989</c:v>
                </c:pt>
                <c:pt idx="61">
                  <c:v>-2.124385192396173</c:v>
                </c:pt>
                <c:pt idx="62">
                  <c:v>-2.3391676988870929</c:v>
                </c:pt>
                <c:pt idx="63">
                  <c:v>-1.9846998912681748</c:v>
                </c:pt>
                <c:pt idx="64">
                  <c:v>-2.5889014442436964</c:v>
                </c:pt>
                <c:pt idx="65">
                  <c:v>-2.8578816615509961</c:v>
                </c:pt>
                <c:pt idx="66">
                  <c:v>-2.6011269762765084</c:v>
                </c:pt>
                <c:pt idx="67">
                  <c:v>-1.9550177805548505</c:v>
                </c:pt>
                <c:pt idx="68">
                  <c:v>-1.9131142092591165</c:v>
                </c:pt>
                <c:pt idx="69">
                  <c:v>-1.8904167228269528</c:v>
                </c:pt>
                <c:pt idx="70">
                  <c:v>-1.8275631539838257</c:v>
                </c:pt>
                <c:pt idx="71">
                  <c:v>-2.0754944222784477</c:v>
                </c:pt>
                <c:pt idx="72">
                  <c:v>-3.1496148315062555</c:v>
                </c:pt>
                <c:pt idx="73">
                  <c:v>-3.2282345209038819</c:v>
                </c:pt>
                <c:pt idx="74">
                  <c:v>-3.7786894285741743</c:v>
                </c:pt>
                <c:pt idx="75">
                  <c:v>-3.3784966553415332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Left!$C$225:$C$300</c:f>
              <c:numCache>
                <c:formatCode>0.00</c:formatCode>
                <c:ptCount val="76"/>
                <c:pt idx="0">
                  <c:v>0.17278776790328673</c:v>
                </c:pt>
                <c:pt idx="1">
                  <c:v>-1.1589505079176605</c:v>
                </c:pt>
                <c:pt idx="2">
                  <c:v>-4.3118872197131095</c:v>
                </c:pt>
                <c:pt idx="3">
                  <c:v>-4.5059954172142449</c:v>
                </c:pt>
                <c:pt idx="4">
                  <c:v>-4.0391409859005041</c:v>
                </c:pt>
                <c:pt idx="5">
                  <c:v>-5.4000525063630862</c:v>
                </c:pt>
                <c:pt idx="6">
                  <c:v>-4.275167739487391</c:v>
                </c:pt>
                <c:pt idx="7">
                  <c:v>-4.0793497040486688</c:v>
                </c:pt>
                <c:pt idx="8">
                  <c:v>-4.1317978392279704</c:v>
                </c:pt>
                <c:pt idx="9">
                  <c:v>-4.9642977616159847</c:v>
                </c:pt>
                <c:pt idx="10">
                  <c:v>-5.0290361739624174</c:v>
                </c:pt>
                <c:pt idx="11">
                  <c:v>-4.7893496935171376</c:v>
                </c:pt>
                <c:pt idx="12">
                  <c:v>-4.4080628128848458</c:v>
                </c:pt>
                <c:pt idx="13">
                  <c:v>-4.0845944162682954</c:v>
                </c:pt>
                <c:pt idx="14">
                  <c:v>-1.7158270083610563</c:v>
                </c:pt>
                <c:pt idx="15">
                  <c:v>-0.19896779728585792</c:v>
                </c:pt>
                <c:pt idx="16">
                  <c:v>0.4485526260110731</c:v>
                </c:pt>
                <c:pt idx="17">
                  <c:v>0.17627843704080534</c:v>
                </c:pt>
                <c:pt idx="18">
                  <c:v>0.45029799051581437</c:v>
                </c:pt>
                <c:pt idx="19">
                  <c:v>1.4120652055221556</c:v>
                </c:pt>
                <c:pt idx="20">
                  <c:v>-0.12217310842583566</c:v>
                </c:pt>
                <c:pt idx="21">
                  <c:v>2.0842248435306354</c:v>
                </c:pt>
                <c:pt idx="22">
                  <c:v>2.6081130294444423</c:v>
                </c:pt>
                <c:pt idx="23">
                  <c:v>5.2127763704952539</c:v>
                </c:pt>
                <c:pt idx="24">
                  <c:v>6.1635635558504136</c:v>
                </c:pt>
                <c:pt idx="25">
                  <c:v>6.5701218878943504</c:v>
                </c:pt>
                <c:pt idx="26">
                  <c:v>7.3698625867965122</c:v>
                </c:pt>
                <c:pt idx="27">
                  <c:v>6.7734813505380771</c:v>
                </c:pt>
                <c:pt idx="28">
                  <c:v>6.9926811943510412</c:v>
                </c:pt>
                <c:pt idx="29">
                  <c:v>3.0360598992055592</c:v>
                </c:pt>
                <c:pt idx="30">
                  <c:v>1.7280479356549476</c:v>
                </c:pt>
                <c:pt idx="31">
                  <c:v>1.4661816192539086</c:v>
                </c:pt>
                <c:pt idx="32">
                  <c:v>1.7891533534571429</c:v>
                </c:pt>
                <c:pt idx="33">
                  <c:v>2.316466123801995</c:v>
                </c:pt>
                <c:pt idx="34">
                  <c:v>1.2270280389472379</c:v>
                </c:pt>
                <c:pt idx="35">
                  <c:v>1.0594544925628562</c:v>
                </c:pt>
                <c:pt idx="36">
                  <c:v>1.3998454857356244</c:v>
                </c:pt>
                <c:pt idx="37">
                  <c:v>1.1205482759901044</c:v>
                </c:pt>
                <c:pt idx="38">
                  <c:v>0.53931196753752586</c:v>
                </c:pt>
                <c:pt idx="39">
                  <c:v>-0.19896779728585792</c:v>
                </c:pt>
                <c:pt idx="40">
                  <c:v>0.75050566884442371</c:v>
                </c:pt>
                <c:pt idx="41">
                  <c:v>0.26179998591569431</c:v>
                </c:pt>
                <c:pt idx="42">
                  <c:v>0.50789517944200857</c:v>
                </c:pt>
                <c:pt idx="43">
                  <c:v>1.2654312463937798</c:v>
                </c:pt>
                <c:pt idx="44">
                  <c:v>1.1467315794068154</c:v>
                </c:pt>
                <c:pt idx="45">
                  <c:v>2.0126363147161457</c:v>
                </c:pt>
                <c:pt idx="46">
                  <c:v>0.71385178928559889</c:v>
                </c:pt>
                <c:pt idx="47">
                  <c:v>1.7245562368928689</c:v>
                </c:pt>
                <c:pt idx="48">
                  <c:v>1.5307733042054854</c:v>
                </c:pt>
                <c:pt idx="49">
                  <c:v>0.91806897841252189</c:v>
                </c:pt>
                <c:pt idx="50">
                  <c:v>1.8607356878440569</c:v>
                </c:pt>
                <c:pt idx="51">
                  <c:v>1.1694239027393871</c:v>
                </c:pt>
                <c:pt idx="52">
                  <c:v>1.3265280319804083</c:v>
                </c:pt>
                <c:pt idx="53">
                  <c:v>2.5242820509902608</c:v>
                </c:pt>
                <c:pt idx="54">
                  <c:v>2.0615258139999875</c:v>
                </c:pt>
                <c:pt idx="55">
                  <c:v>1.9620017754316981</c:v>
                </c:pt>
                <c:pt idx="56">
                  <c:v>1.3562039680019371</c:v>
                </c:pt>
                <c:pt idx="57">
                  <c:v>2.0545415400505322</c:v>
                </c:pt>
                <c:pt idx="58">
                  <c:v>0.82032314836482201</c:v>
                </c:pt>
                <c:pt idx="59">
                  <c:v>1.717572851971862</c:v>
                </c:pt>
                <c:pt idx="60">
                  <c:v>1.7315396386294319</c:v>
                </c:pt>
                <c:pt idx="61">
                  <c:v>2.1872462488971038</c:v>
                </c:pt>
                <c:pt idx="62">
                  <c:v>1.005343517640374</c:v>
                </c:pt>
                <c:pt idx="63">
                  <c:v>1.2497207988831533</c:v>
                </c:pt>
                <c:pt idx="64">
                  <c:v>1.2375016046137384</c:v>
                </c:pt>
                <c:pt idx="65">
                  <c:v>1.6529773265030059</c:v>
                </c:pt>
                <c:pt idx="66">
                  <c:v>2.4526792357510518</c:v>
                </c:pt>
                <c:pt idx="67">
                  <c:v>2.2815410888202159</c:v>
                </c:pt>
                <c:pt idx="68">
                  <c:v>2.2064541362722769</c:v>
                </c:pt>
                <c:pt idx="69">
                  <c:v>0.9878884915392685</c:v>
                </c:pt>
                <c:pt idx="70">
                  <c:v>0.99661599699940262</c:v>
                </c:pt>
                <c:pt idx="71">
                  <c:v>1.2235368563843729</c:v>
                </c:pt>
                <c:pt idx="72">
                  <c:v>1.3125629667674887</c:v>
                </c:pt>
                <c:pt idx="73">
                  <c:v>1.2008442420348446</c:v>
                </c:pt>
                <c:pt idx="74">
                  <c:v>1.6809103543154493</c:v>
                </c:pt>
                <c:pt idx="75">
                  <c:v>1.8397845666604444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Left!$D$225:$D$300</c:f>
              <c:numCache>
                <c:formatCode>0.00</c:formatCode>
                <c:ptCount val="76"/>
                <c:pt idx="0">
                  <c:v>0.2668342936476672</c:v>
                </c:pt>
                <c:pt idx="1">
                  <c:v>0.71025354836942478</c:v>
                </c:pt>
                <c:pt idx="2">
                  <c:v>0.50732958171045062</c:v>
                </c:pt>
                <c:pt idx="3">
                  <c:v>2.9284711320875512E-2</c:v>
                </c:pt>
                <c:pt idx="4">
                  <c:v>0.16695404663671287</c:v>
                </c:pt>
                <c:pt idx="5">
                  <c:v>0.79298375148382305</c:v>
                </c:pt>
                <c:pt idx="6">
                  <c:v>0.87711509502378504</c:v>
                </c:pt>
                <c:pt idx="7">
                  <c:v>0.51864323181705185</c:v>
                </c:pt>
                <c:pt idx="8">
                  <c:v>8.9755094549098802E-3</c:v>
                </c:pt>
                <c:pt idx="9">
                  <c:v>0.90967969406666271</c:v>
                </c:pt>
                <c:pt idx="10">
                  <c:v>0.78710380123574863</c:v>
                </c:pt>
                <c:pt idx="11">
                  <c:v>0.73144154551672913</c:v>
                </c:pt>
                <c:pt idx="12">
                  <c:v>0.80721621014380696</c:v>
                </c:pt>
                <c:pt idx="13">
                  <c:v>6.8855230983338234E-2</c:v>
                </c:pt>
                <c:pt idx="14">
                  <c:v>0.68697170828611875</c:v>
                </c:pt>
                <c:pt idx="15">
                  <c:v>0.3455197799918458</c:v>
                </c:pt>
                <c:pt idx="16">
                  <c:v>0.30869187319965175</c:v>
                </c:pt>
                <c:pt idx="17">
                  <c:v>3.2286730069065683E-2</c:v>
                </c:pt>
                <c:pt idx="18">
                  <c:v>0.51454096183494646</c:v>
                </c:pt>
                <c:pt idx="19">
                  <c:v>0.60136097523787868</c:v>
                </c:pt>
                <c:pt idx="20">
                  <c:v>0.81387501904367687</c:v>
                </c:pt>
                <c:pt idx="21">
                  <c:v>0.23940908609353728</c:v>
                </c:pt>
                <c:pt idx="22">
                  <c:v>0.18334915405776864</c:v>
                </c:pt>
                <c:pt idx="23">
                  <c:v>0.59478512921594984</c:v>
                </c:pt>
                <c:pt idx="24">
                  <c:v>0.18604758871180427</c:v>
                </c:pt>
                <c:pt idx="25">
                  <c:v>0.16893714321756759</c:v>
                </c:pt>
                <c:pt idx="26">
                  <c:v>0.48634486569570645</c:v>
                </c:pt>
                <c:pt idx="27">
                  <c:v>0.51627926118095491</c:v>
                </c:pt>
                <c:pt idx="28">
                  <c:v>0.89025190872992077</c:v>
                </c:pt>
                <c:pt idx="29">
                  <c:v>0.64859853087385022</c:v>
                </c:pt>
                <c:pt idx="30">
                  <c:v>0.14332076117542547</c:v>
                </c:pt>
                <c:pt idx="31">
                  <c:v>0.49845545269840408</c:v>
                </c:pt>
                <c:pt idx="32">
                  <c:v>0.23441116059554434</c:v>
                </c:pt>
                <c:pt idx="33">
                  <c:v>0.31886891855186483</c:v>
                </c:pt>
                <c:pt idx="34">
                  <c:v>0.89139036811028549</c:v>
                </c:pt>
                <c:pt idx="35">
                  <c:v>9.235633067287996E-2</c:v>
                </c:pt>
                <c:pt idx="36">
                  <c:v>1.0029054135801019E-2</c:v>
                </c:pt>
                <c:pt idx="37">
                  <c:v>0.74472654134127314</c:v>
                </c:pt>
                <c:pt idx="38">
                  <c:v>0.41301049540360901</c:v>
                </c:pt>
                <c:pt idx="39">
                  <c:v>0.78195801963707701</c:v>
                </c:pt>
                <c:pt idx="40">
                  <c:v>9.6894736133635417E-2</c:v>
                </c:pt>
                <c:pt idx="41">
                  <c:v>0.91498182362261715</c:v>
                </c:pt>
                <c:pt idx="42">
                  <c:v>0.37793988463931216</c:v>
                </c:pt>
                <c:pt idx="43">
                  <c:v>0.1391931924986255</c:v>
                </c:pt>
                <c:pt idx="44">
                  <c:v>0.50197228057909238</c:v>
                </c:pt>
                <c:pt idx="45">
                  <c:v>0.71109170934252508</c:v>
                </c:pt>
                <c:pt idx="46">
                  <c:v>0.63223666902881215</c:v>
                </c:pt>
                <c:pt idx="47">
                  <c:v>0.58554637288145872</c:v>
                </c:pt>
                <c:pt idx="48">
                  <c:v>0.75057784322368826</c:v>
                </c:pt>
                <c:pt idx="49">
                  <c:v>0.47941670304227446</c:v>
                </c:pt>
                <c:pt idx="50">
                  <c:v>0.869542516832157</c:v>
                </c:pt>
                <c:pt idx="51">
                  <c:v>0.28509854896525832</c:v>
                </c:pt>
                <c:pt idx="52">
                  <c:v>0.65782718361909587</c:v>
                </c:pt>
                <c:pt idx="53">
                  <c:v>0.10971300860402666</c:v>
                </c:pt>
                <c:pt idx="54">
                  <c:v>0.92155037934330331</c:v>
                </c:pt>
                <c:pt idx="55">
                  <c:v>0.54656229840951054</c:v>
                </c:pt>
                <c:pt idx="56">
                  <c:v>0.18780237894701302</c:v>
                </c:pt>
                <c:pt idx="57">
                  <c:v>0.62797238753858298</c:v>
                </c:pt>
                <c:pt idx="58">
                  <c:v>0.95116890291202083</c:v>
                </c:pt>
                <c:pt idx="59">
                  <c:v>0.35761903700740272</c:v>
                </c:pt>
                <c:pt idx="60">
                  <c:v>0.37177952036565132</c:v>
                </c:pt>
                <c:pt idx="61">
                  <c:v>0.88864750988928742</c:v>
                </c:pt>
                <c:pt idx="62">
                  <c:v>0.42865822932073971</c:v>
                </c:pt>
                <c:pt idx="63">
                  <c:v>0.43851874318401929</c:v>
                </c:pt>
                <c:pt idx="64">
                  <c:v>0.27836178875486428</c:v>
                </c:pt>
                <c:pt idx="65">
                  <c:v>0.62816621157500929</c:v>
                </c:pt>
                <c:pt idx="66">
                  <c:v>0.96242911643220075</c:v>
                </c:pt>
                <c:pt idx="67">
                  <c:v>0.56324271898979061</c:v>
                </c:pt>
                <c:pt idx="68">
                  <c:v>0.78163670514038097</c:v>
                </c:pt>
                <c:pt idx="69">
                  <c:v>0.4681747639450391</c:v>
                </c:pt>
                <c:pt idx="70">
                  <c:v>0.23526666705690558</c:v>
                </c:pt>
                <c:pt idx="71">
                  <c:v>0.99693314761099172</c:v>
                </c:pt>
                <c:pt idx="72">
                  <c:v>0.65764288718872033</c:v>
                </c:pt>
                <c:pt idx="73">
                  <c:v>0.53521734901662577</c:v>
                </c:pt>
                <c:pt idx="74">
                  <c:v>0.68232935099102454</c:v>
                </c:pt>
                <c:pt idx="75">
                  <c:v>0.3574257150993464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Left!$E$225:$E$300</c:f>
              <c:numCache>
                <c:formatCode>0.000</c:formatCode>
                <c:ptCount val="76"/>
                <c:pt idx="0">
                  <c:v>-1.5</c:v>
                </c:pt>
                <c:pt idx="1">
                  <c:v>-5.0999999999999996</c:v>
                </c:pt>
                <c:pt idx="2">
                  <c:v>-5.0999999999999996</c:v>
                </c:pt>
                <c:pt idx="3">
                  <c:v>-5.0999999999999996</c:v>
                </c:pt>
                <c:pt idx="4">
                  <c:v>-5.0999999999999996</c:v>
                </c:pt>
                <c:pt idx="5">
                  <c:v>-5.0999999999999996</c:v>
                </c:pt>
                <c:pt idx="6">
                  <c:v>-5.0999999999999996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5.5</c:v>
                </c:pt>
                <c:pt idx="23">
                  <c:v>5.5</c:v>
                </c:pt>
                <c:pt idx="24">
                  <c:v>5.5</c:v>
                </c:pt>
                <c:pt idx="25">
                  <c:v>5.5</c:v>
                </c:pt>
                <c:pt idx="26">
                  <c:v>5.5</c:v>
                </c:pt>
                <c:pt idx="27">
                  <c:v>5.5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Left!$A$225:$A$300</c:f>
              <c:numCache>
                <c:formatCode>0.000</c:formatCode>
                <c:ptCount val="76"/>
                <c:pt idx="0">
                  <c:v>18.551545454545455</c:v>
                </c:pt>
                <c:pt idx="1">
                  <c:v>18.570484848484849</c:v>
                </c:pt>
                <c:pt idx="2">
                  <c:v>18.589424242424244</c:v>
                </c:pt>
                <c:pt idx="3">
                  <c:v>18.608363636363638</c:v>
                </c:pt>
                <c:pt idx="4">
                  <c:v>18.627303030303032</c:v>
                </c:pt>
                <c:pt idx="5">
                  <c:v>18.646242424242423</c:v>
                </c:pt>
                <c:pt idx="6">
                  <c:v>18.665181818181818</c:v>
                </c:pt>
                <c:pt idx="7">
                  <c:v>18.684121212121212</c:v>
                </c:pt>
                <c:pt idx="8">
                  <c:v>18.703060606060607</c:v>
                </c:pt>
                <c:pt idx="9">
                  <c:v>18.722000000000001</c:v>
                </c:pt>
                <c:pt idx="10">
                  <c:v>18.740939393939396</c:v>
                </c:pt>
                <c:pt idx="11">
                  <c:v>18.75987878787879</c:v>
                </c:pt>
                <c:pt idx="12">
                  <c:v>18.778818181818181</c:v>
                </c:pt>
                <c:pt idx="13">
                  <c:v>18.797757575757576</c:v>
                </c:pt>
                <c:pt idx="14">
                  <c:v>18.81669696969697</c:v>
                </c:pt>
                <c:pt idx="15">
                  <c:v>18.835636363636365</c:v>
                </c:pt>
                <c:pt idx="16">
                  <c:v>18.854575757575759</c:v>
                </c:pt>
                <c:pt idx="17">
                  <c:v>18.873515151515154</c:v>
                </c:pt>
                <c:pt idx="18">
                  <c:v>18.892454545454545</c:v>
                </c:pt>
                <c:pt idx="19">
                  <c:v>18.911393939393939</c:v>
                </c:pt>
                <c:pt idx="20">
                  <c:v>18.930333333333333</c:v>
                </c:pt>
                <c:pt idx="21">
                  <c:v>18.949272727272728</c:v>
                </c:pt>
                <c:pt idx="22">
                  <c:v>18.968212121212122</c:v>
                </c:pt>
                <c:pt idx="23">
                  <c:v>18.987151515151517</c:v>
                </c:pt>
                <c:pt idx="24">
                  <c:v>19.006090909090911</c:v>
                </c:pt>
                <c:pt idx="25">
                  <c:v>19.025030303030302</c:v>
                </c:pt>
                <c:pt idx="26">
                  <c:v>19.043969696969697</c:v>
                </c:pt>
                <c:pt idx="27">
                  <c:v>19.062909090909091</c:v>
                </c:pt>
                <c:pt idx="28">
                  <c:v>19.081848484848486</c:v>
                </c:pt>
                <c:pt idx="29">
                  <c:v>19.10078787878788</c:v>
                </c:pt>
                <c:pt idx="30">
                  <c:v>19.119727272727275</c:v>
                </c:pt>
                <c:pt idx="31">
                  <c:v>19.138666666666666</c:v>
                </c:pt>
                <c:pt idx="32">
                  <c:v>19.15760606060606</c:v>
                </c:pt>
                <c:pt idx="33">
                  <c:v>19.176545454545455</c:v>
                </c:pt>
                <c:pt idx="34">
                  <c:v>19.195484848484849</c:v>
                </c:pt>
                <c:pt idx="35">
                  <c:v>19.214424242424244</c:v>
                </c:pt>
                <c:pt idx="36">
                  <c:v>19.233363636363638</c:v>
                </c:pt>
                <c:pt idx="37">
                  <c:v>19.252303030303032</c:v>
                </c:pt>
                <c:pt idx="38">
                  <c:v>19.271242424242423</c:v>
                </c:pt>
                <c:pt idx="39">
                  <c:v>19.290181818181818</c:v>
                </c:pt>
                <c:pt idx="40">
                  <c:v>19.309121212121212</c:v>
                </c:pt>
                <c:pt idx="41">
                  <c:v>19.328060606060607</c:v>
                </c:pt>
                <c:pt idx="42">
                  <c:v>19.347000000000001</c:v>
                </c:pt>
                <c:pt idx="43">
                  <c:v>19.365939393939396</c:v>
                </c:pt>
                <c:pt idx="44">
                  <c:v>19.38487878787879</c:v>
                </c:pt>
                <c:pt idx="45">
                  <c:v>19.403818181818181</c:v>
                </c:pt>
                <c:pt idx="46">
                  <c:v>19.422757575757576</c:v>
                </c:pt>
                <c:pt idx="47">
                  <c:v>19.44169696969697</c:v>
                </c:pt>
                <c:pt idx="48">
                  <c:v>19.460636363636365</c:v>
                </c:pt>
                <c:pt idx="49">
                  <c:v>19.479575757575759</c:v>
                </c:pt>
                <c:pt idx="50">
                  <c:v>19.498515151515154</c:v>
                </c:pt>
                <c:pt idx="51">
                  <c:v>19.517454545454545</c:v>
                </c:pt>
                <c:pt idx="52">
                  <c:v>19.536393939393939</c:v>
                </c:pt>
                <c:pt idx="53">
                  <c:v>19.555333333333333</c:v>
                </c:pt>
                <c:pt idx="54">
                  <c:v>19.574272727272728</c:v>
                </c:pt>
                <c:pt idx="55">
                  <c:v>19.593212121212122</c:v>
                </c:pt>
                <c:pt idx="56">
                  <c:v>19.612151515151517</c:v>
                </c:pt>
                <c:pt idx="57">
                  <c:v>19.631090909090911</c:v>
                </c:pt>
                <c:pt idx="58">
                  <c:v>19.650030303030302</c:v>
                </c:pt>
                <c:pt idx="59">
                  <c:v>19.668969696969697</c:v>
                </c:pt>
                <c:pt idx="60">
                  <c:v>19.687909090909091</c:v>
                </c:pt>
                <c:pt idx="61">
                  <c:v>19.706848484848486</c:v>
                </c:pt>
                <c:pt idx="62">
                  <c:v>19.72578787878788</c:v>
                </c:pt>
                <c:pt idx="63">
                  <c:v>19.744727272727275</c:v>
                </c:pt>
                <c:pt idx="64">
                  <c:v>19.763666666666666</c:v>
                </c:pt>
                <c:pt idx="65">
                  <c:v>19.78260606060606</c:v>
                </c:pt>
                <c:pt idx="66">
                  <c:v>19.801545454545455</c:v>
                </c:pt>
                <c:pt idx="67">
                  <c:v>19.820484848484849</c:v>
                </c:pt>
                <c:pt idx="68">
                  <c:v>19.839424242424244</c:v>
                </c:pt>
                <c:pt idx="69">
                  <c:v>19.858363636363638</c:v>
                </c:pt>
                <c:pt idx="70">
                  <c:v>19.877303030303032</c:v>
                </c:pt>
                <c:pt idx="71">
                  <c:v>19.896242424242423</c:v>
                </c:pt>
                <c:pt idx="72">
                  <c:v>19.915181818181818</c:v>
                </c:pt>
                <c:pt idx="73">
                  <c:v>19.934121212121212</c:v>
                </c:pt>
                <c:pt idx="74">
                  <c:v>19.953060606060607</c:v>
                </c:pt>
                <c:pt idx="75">
                  <c:v>19.972000000000001</c:v>
                </c:pt>
              </c:numCache>
            </c:numRef>
          </c:cat>
          <c:val>
            <c:numRef>
              <c:f>Left!$F$225:$F$300</c:f>
              <c:numCache>
                <c:formatCode>0.000</c:formatCode>
                <c:ptCount val="76"/>
                <c:pt idx="0">
                  <c:v>-4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-7</c:v>
                </c:pt>
                <c:pt idx="6">
                  <c:v>-7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8.1999999999999993</c:v>
                </c:pt>
                <c:pt idx="23">
                  <c:v>8.1999999999999993</c:v>
                </c:pt>
                <c:pt idx="24">
                  <c:v>8.1999999999999993</c:v>
                </c:pt>
                <c:pt idx="25">
                  <c:v>8.1999999999999993</c:v>
                </c:pt>
                <c:pt idx="26">
                  <c:v>8.1999999999999993</c:v>
                </c:pt>
                <c:pt idx="27">
                  <c:v>8.1999999999999993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Left!$K$7</c:f>
          <c:strCache>
            <c:ptCount val="1"/>
            <c:pt idx="0">
              <c:v>XXXXXX-X SR XXX MP 19.972 to 21.392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Left!$B$300:$B$375</c:f>
              <c:numCache>
                <c:formatCode>0.00</c:formatCode>
                <c:ptCount val="76"/>
                <c:pt idx="0">
                  <c:v>-3.3784966553415332</c:v>
                </c:pt>
                <c:pt idx="1">
                  <c:v>-2.8980574838093691</c:v>
                </c:pt>
                <c:pt idx="2">
                  <c:v>-2.7862661692576407</c:v>
                </c:pt>
                <c:pt idx="3">
                  <c:v>-2.6989340605569541</c:v>
                </c:pt>
                <c:pt idx="4">
                  <c:v>-3.0587702505202241</c:v>
                </c:pt>
                <c:pt idx="5">
                  <c:v>-2.889323530334837</c:v>
                </c:pt>
                <c:pt idx="6">
                  <c:v>-2.9242596098284901</c:v>
                </c:pt>
                <c:pt idx="7">
                  <c:v>-3.7839329029111224</c:v>
                </c:pt>
                <c:pt idx="8">
                  <c:v>-2.7600660967763582</c:v>
                </c:pt>
                <c:pt idx="9">
                  <c:v>-2.2815410888202159</c:v>
                </c:pt>
                <c:pt idx="10">
                  <c:v>-2.227408380872661</c:v>
                </c:pt>
                <c:pt idx="11">
                  <c:v>-2.0196204694743281</c:v>
                </c:pt>
                <c:pt idx="12">
                  <c:v>-2.0231125542347095</c:v>
                </c:pt>
                <c:pt idx="13">
                  <c:v>-1.656468940787573</c:v>
                </c:pt>
                <c:pt idx="14">
                  <c:v>-1.5918747211854263</c:v>
                </c:pt>
                <c:pt idx="15">
                  <c:v>-0.65974402905811269</c:v>
                </c:pt>
                <c:pt idx="16">
                  <c:v>-1.9078763103705239</c:v>
                </c:pt>
                <c:pt idx="17">
                  <c:v>-1.9864459086162256</c:v>
                </c:pt>
                <c:pt idx="18">
                  <c:v>-2.227408380872661</c:v>
                </c:pt>
                <c:pt idx="19">
                  <c:v>-1.9131142092591165</c:v>
                </c:pt>
                <c:pt idx="20">
                  <c:v>-2.3828252533695906</c:v>
                </c:pt>
                <c:pt idx="21">
                  <c:v>-0.90410518536402207</c:v>
                </c:pt>
                <c:pt idx="22">
                  <c:v>-1.0908740509697363</c:v>
                </c:pt>
                <c:pt idx="23">
                  <c:v>-1.2392472015244378</c:v>
                </c:pt>
                <c:pt idx="24">
                  <c:v>-1.6878936520725794</c:v>
                </c:pt>
                <c:pt idx="25">
                  <c:v>-2.2413779857743181</c:v>
                </c:pt>
                <c:pt idx="26">
                  <c:v>-1.7228103890888202</c:v>
                </c:pt>
                <c:pt idx="27">
                  <c:v>-1.6896394790807419</c:v>
                </c:pt>
                <c:pt idx="28">
                  <c:v>-2.1575616488352916</c:v>
                </c:pt>
                <c:pt idx="29">
                  <c:v>-1.1956075025232156</c:v>
                </c:pt>
                <c:pt idx="30">
                  <c:v>-1.9078763103705239</c:v>
                </c:pt>
                <c:pt idx="31">
                  <c:v>-2.1069240877477338</c:v>
                </c:pt>
                <c:pt idx="32">
                  <c:v>-2.0283506906258575</c:v>
                </c:pt>
                <c:pt idx="33">
                  <c:v>-2.1470848221760197</c:v>
                </c:pt>
                <c:pt idx="34">
                  <c:v>-1.815341795882772</c:v>
                </c:pt>
                <c:pt idx="35">
                  <c:v>-1.6809103543154493</c:v>
                </c:pt>
                <c:pt idx="36">
                  <c:v>-1.815341795882772</c:v>
                </c:pt>
                <c:pt idx="37">
                  <c:v>-1.8101040875986236</c:v>
                </c:pt>
                <c:pt idx="38">
                  <c:v>-1.6809103543154493</c:v>
                </c:pt>
                <c:pt idx="39">
                  <c:v>-1.659960559109962</c:v>
                </c:pt>
                <c:pt idx="40">
                  <c:v>-1.6913853071185856</c:v>
                </c:pt>
                <c:pt idx="41">
                  <c:v>-1.6896394790807419</c:v>
                </c:pt>
                <c:pt idx="42">
                  <c:v>-1.9096222755025336</c:v>
                </c:pt>
                <c:pt idx="43">
                  <c:v>-2.0597797436305556</c:v>
                </c:pt>
                <c:pt idx="44">
                  <c:v>-1.5010958882295569</c:v>
                </c:pt>
                <c:pt idx="45">
                  <c:v>-2.1191468474543562</c:v>
                </c:pt>
                <c:pt idx="46">
                  <c:v>-2.1907385800160202</c:v>
                </c:pt>
                <c:pt idx="47">
                  <c:v>-1.8554978923107899</c:v>
                </c:pt>
                <c:pt idx="48">
                  <c:v>-2.3793326158235311</c:v>
                </c:pt>
                <c:pt idx="49">
                  <c:v>-1.9305739481701556</c:v>
                </c:pt>
                <c:pt idx="50">
                  <c:v>-2.449186480383057</c:v>
                </c:pt>
                <c:pt idx="51">
                  <c:v>-2.4142592537616387</c:v>
                </c:pt>
                <c:pt idx="52">
                  <c:v>-2.4980856028758636</c:v>
                </c:pt>
                <c:pt idx="53">
                  <c:v>-1.8572438230229698</c:v>
                </c:pt>
                <c:pt idx="54">
                  <c:v>-3.6738242606352891</c:v>
                </c:pt>
                <c:pt idx="55">
                  <c:v>-3.2544419651929912</c:v>
                </c:pt>
                <c:pt idx="56">
                  <c:v>-2.2169312342491487</c:v>
                </c:pt>
                <c:pt idx="57">
                  <c:v>-1.968985789441025</c:v>
                </c:pt>
                <c:pt idx="58">
                  <c:v>-2.2047079579895068</c:v>
                </c:pt>
                <c:pt idx="59">
                  <c:v>-2.1837539231109244</c:v>
                </c:pt>
                <c:pt idx="60">
                  <c:v>-2.4072738793521951</c:v>
                </c:pt>
                <c:pt idx="61">
                  <c:v>-2.5696900500179916</c:v>
                </c:pt>
                <c:pt idx="62">
                  <c:v>-2.4945927690946035</c:v>
                </c:pt>
                <c:pt idx="63">
                  <c:v>-2.2745561488510981</c:v>
                </c:pt>
                <c:pt idx="64">
                  <c:v>-2.2413779857743181</c:v>
                </c:pt>
                <c:pt idx="65">
                  <c:v>-2.1628000799040397</c:v>
                </c:pt>
                <c:pt idx="66">
                  <c:v>-2.0685101080532364</c:v>
                </c:pt>
                <c:pt idx="67">
                  <c:v>-1.1449860209943743</c:v>
                </c:pt>
                <c:pt idx="68">
                  <c:v>-2.0702561847157552</c:v>
                </c:pt>
                <c:pt idx="69">
                  <c:v>-2.8928171064319432</c:v>
                </c:pt>
                <c:pt idx="70">
                  <c:v>-2.9417279165045005</c:v>
                </c:pt>
                <c:pt idx="71">
                  <c:v>-3.3819913022895109</c:v>
                </c:pt>
                <c:pt idx="72">
                  <c:v>-2.9190191526443772</c:v>
                </c:pt>
                <c:pt idx="73">
                  <c:v>-3.2963748064503555</c:v>
                </c:pt>
                <c:pt idx="74">
                  <c:v>-2.9015510775612765</c:v>
                </c:pt>
                <c:pt idx="75">
                  <c:v>-3.350539775773119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Left!$C$300:$C$375</c:f>
              <c:numCache>
                <c:formatCode>0.00</c:formatCode>
                <c:ptCount val="76"/>
                <c:pt idx="0">
                  <c:v>1.8397845666604444</c:v>
                </c:pt>
                <c:pt idx="1">
                  <c:v>1.5499764813985806</c:v>
                </c:pt>
                <c:pt idx="2">
                  <c:v>1.906130346401282</c:v>
                </c:pt>
                <c:pt idx="3">
                  <c:v>1.649485716247745</c:v>
                </c:pt>
                <c:pt idx="4">
                  <c:v>2.2047079579895068</c:v>
                </c:pt>
                <c:pt idx="5">
                  <c:v>0.58818274068380949</c:v>
                </c:pt>
                <c:pt idx="6">
                  <c:v>1.5831458756401739</c:v>
                </c:pt>
                <c:pt idx="7">
                  <c:v>0.792396064406373</c:v>
                </c:pt>
                <c:pt idx="8">
                  <c:v>1.4050825033619871</c:v>
                </c:pt>
                <c:pt idx="9">
                  <c:v>1.0507268748328171</c:v>
                </c:pt>
                <c:pt idx="10">
                  <c:v>1.6337735197334065</c:v>
                </c:pt>
                <c:pt idx="11">
                  <c:v>2.0004140910749193</c:v>
                </c:pt>
                <c:pt idx="12">
                  <c:v>1.2549576078282942</c:v>
                </c:pt>
                <c:pt idx="13">
                  <c:v>2.4369618835693974</c:v>
                </c:pt>
                <c:pt idx="14">
                  <c:v>1.5918747211854263</c:v>
                </c:pt>
                <c:pt idx="15">
                  <c:v>1.9969220381662884</c:v>
                </c:pt>
                <c:pt idx="16">
                  <c:v>1.9113682417983762</c:v>
                </c:pt>
                <c:pt idx="17">
                  <c:v>2.0650179585093773</c:v>
                </c:pt>
                <c:pt idx="18">
                  <c:v>2.2012156054544163</c:v>
                </c:pt>
                <c:pt idx="19">
                  <c:v>2.6849613083806458</c:v>
                </c:pt>
                <c:pt idx="20">
                  <c:v>2.7181467668637316</c:v>
                </c:pt>
                <c:pt idx="21">
                  <c:v>2.0196204694743281</c:v>
                </c:pt>
                <c:pt idx="22">
                  <c:v>1.8275631539838257</c:v>
                </c:pt>
                <c:pt idx="23">
                  <c:v>1.6844020011410394</c:v>
                </c:pt>
                <c:pt idx="24">
                  <c:v>1.1222938247321617</c:v>
                </c:pt>
                <c:pt idx="25">
                  <c:v>1.7839156945268182</c:v>
                </c:pt>
                <c:pt idx="26">
                  <c:v>1.4242849674707783</c:v>
                </c:pt>
                <c:pt idx="27">
                  <c:v>1.7489982169860216</c:v>
                </c:pt>
                <c:pt idx="28">
                  <c:v>1.3143085971086421</c:v>
                </c:pt>
                <c:pt idx="29">
                  <c:v>1.4417418441164862</c:v>
                </c:pt>
                <c:pt idx="30">
                  <c:v>2.1907385800160202</c:v>
                </c:pt>
                <c:pt idx="31">
                  <c:v>1.5255360937107139</c:v>
                </c:pt>
                <c:pt idx="32">
                  <c:v>0.85872309861456109</c:v>
                </c:pt>
                <c:pt idx="33">
                  <c:v>0.98963399142321073</c:v>
                </c:pt>
                <c:pt idx="34">
                  <c:v>1.5360105230956274</c:v>
                </c:pt>
                <c:pt idx="35">
                  <c:v>1.199098661467352</c:v>
                </c:pt>
                <c:pt idx="36">
                  <c:v>0.9023597137229864</c:v>
                </c:pt>
                <c:pt idx="37">
                  <c:v>2.211692679194265</c:v>
                </c:pt>
                <c:pt idx="38">
                  <c:v>2.8718557553833715</c:v>
                </c:pt>
                <c:pt idx="39">
                  <c:v>2.6727352361849768</c:v>
                </c:pt>
                <c:pt idx="40">
                  <c:v>2.0510494105934249</c:v>
                </c:pt>
                <c:pt idx="41">
                  <c:v>1.9462878137600079</c:v>
                </c:pt>
                <c:pt idx="42">
                  <c:v>1.948033804742326</c:v>
                </c:pt>
                <c:pt idx="43">
                  <c:v>1.6163156181563128</c:v>
                </c:pt>
                <c:pt idx="44">
                  <c:v>1.2235368563843729</c:v>
                </c:pt>
                <c:pt idx="45">
                  <c:v>1.5150616977923379</c:v>
                </c:pt>
                <c:pt idx="46">
                  <c:v>0.76795996747661288</c:v>
                </c:pt>
                <c:pt idx="47">
                  <c:v>1.815341795882772</c:v>
                </c:pt>
                <c:pt idx="48">
                  <c:v>0.78192344001979386</c:v>
                </c:pt>
                <c:pt idx="49">
                  <c:v>1.6529773265030059</c:v>
                </c:pt>
                <c:pt idx="50">
                  <c:v>1.2759049127177229</c:v>
                </c:pt>
                <c:pt idx="51">
                  <c:v>6.2831861340137615E-2</c:v>
                </c:pt>
                <c:pt idx="52">
                  <c:v>0.10122913119328392</c:v>
                </c:pt>
                <c:pt idx="53">
                  <c:v>1.2933610855673048</c:v>
                </c:pt>
                <c:pt idx="54">
                  <c:v>0.66672565316341514</c:v>
                </c:pt>
                <c:pt idx="55">
                  <c:v>0.98265199549467597</c:v>
                </c:pt>
                <c:pt idx="56">
                  <c:v>1.6861478260930332</c:v>
                </c:pt>
                <c:pt idx="57">
                  <c:v>1.7664569019302738</c:v>
                </c:pt>
                <c:pt idx="58">
                  <c:v>1.1676783351605942</c:v>
                </c:pt>
                <c:pt idx="59">
                  <c:v>2.3531380185643815</c:v>
                </c:pt>
                <c:pt idx="60">
                  <c:v>1.975969822650989</c:v>
                </c:pt>
                <c:pt idx="61">
                  <c:v>1.9166061476795486</c:v>
                </c:pt>
                <c:pt idx="62">
                  <c:v>1.4260306512122398</c:v>
                </c:pt>
                <c:pt idx="63">
                  <c:v>1.0891285143546414</c:v>
                </c:pt>
                <c:pt idx="64">
                  <c:v>0.61610902141060264</c:v>
                </c:pt>
                <c:pt idx="65">
                  <c:v>2.8334272653674177</c:v>
                </c:pt>
                <c:pt idx="66">
                  <c:v>3.0360598992055592</c:v>
                </c:pt>
                <c:pt idx="67">
                  <c:v>3.626637581215495</c:v>
                </c:pt>
                <c:pt idx="68">
                  <c:v>2.5714365325479323</c:v>
                </c:pt>
                <c:pt idx="69">
                  <c:v>2.8159600470057051</c:v>
                </c:pt>
                <c:pt idx="70">
                  <c:v>1.3963541449181653</c:v>
                </c:pt>
                <c:pt idx="71">
                  <c:v>-7.3303841713583062E-2</c:v>
                </c:pt>
                <c:pt idx="72">
                  <c:v>0.60738204856554168</c:v>
                </c:pt>
                <c:pt idx="73">
                  <c:v>0.14137176359318138</c:v>
                </c:pt>
                <c:pt idx="74">
                  <c:v>1.0088345301771817</c:v>
                </c:pt>
                <c:pt idx="75">
                  <c:v>1.6040951457215777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Left!$D$300:$D$375</c:f>
              <c:numCache>
                <c:formatCode>0.00</c:formatCode>
                <c:ptCount val="76"/>
                <c:pt idx="0">
                  <c:v>0.3574257150993464</c:v>
                </c:pt>
                <c:pt idx="1">
                  <c:v>0.63243080456669243</c:v>
                </c:pt>
                <c:pt idx="2">
                  <c:v>0.62549466093371908</c:v>
                </c:pt>
                <c:pt idx="3">
                  <c:v>0.78221873255731167</c:v>
                </c:pt>
                <c:pt idx="4">
                  <c:v>0.20223040387415114</c:v>
                </c:pt>
                <c:pt idx="5">
                  <c:v>0.41949088219353048</c:v>
                </c:pt>
                <c:pt idx="6">
                  <c:v>0.48828976972593308</c:v>
                </c:pt>
                <c:pt idx="7">
                  <c:v>0.11951861969934863</c:v>
                </c:pt>
                <c:pt idx="8">
                  <c:v>0.75504405499705218</c:v>
                </c:pt>
                <c:pt idx="9">
                  <c:v>0.73027035076037405</c:v>
                </c:pt>
                <c:pt idx="10">
                  <c:v>0.608436806476643</c:v>
                </c:pt>
                <c:pt idx="11">
                  <c:v>0.45768033916857109</c:v>
                </c:pt>
                <c:pt idx="12">
                  <c:v>0.36165690846196885</c:v>
                </c:pt>
                <c:pt idx="13">
                  <c:v>0.51886828167298049</c:v>
                </c:pt>
                <c:pt idx="14">
                  <c:v>0.50224402460466799</c:v>
                </c:pt>
                <c:pt idx="15">
                  <c:v>0.44908699775090155</c:v>
                </c:pt>
                <c:pt idx="16">
                  <c:v>0.87867807504302575</c:v>
                </c:pt>
                <c:pt idx="17">
                  <c:v>0.35438259490872959</c:v>
                </c:pt>
                <c:pt idx="18">
                  <c:v>0.18052467670007222</c:v>
                </c:pt>
                <c:pt idx="19">
                  <c:v>0.97963319506830082</c:v>
                </c:pt>
                <c:pt idx="20">
                  <c:v>0.89406437434228547</c:v>
                </c:pt>
                <c:pt idx="21">
                  <c:v>0.89564426399262664</c:v>
                </c:pt>
                <c:pt idx="22">
                  <c:v>0.64204629574704908</c:v>
                </c:pt>
                <c:pt idx="23">
                  <c:v>0.46773807711695226</c:v>
                </c:pt>
                <c:pt idx="24">
                  <c:v>0.13159483949689177</c:v>
                </c:pt>
                <c:pt idx="25">
                  <c:v>0.6095378939807603</c:v>
                </c:pt>
                <c:pt idx="26">
                  <c:v>0.71238882267331449</c:v>
                </c:pt>
                <c:pt idx="27">
                  <c:v>0.83197290105558208</c:v>
                </c:pt>
                <c:pt idx="28">
                  <c:v>0.87247370882391106</c:v>
                </c:pt>
                <c:pt idx="29">
                  <c:v>0.63933239790536056</c:v>
                </c:pt>
                <c:pt idx="30">
                  <c:v>0.54838217229412822</c:v>
                </c:pt>
                <c:pt idx="31">
                  <c:v>0.57125775031236392</c:v>
                </c:pt>
                <c:pt idx="32">
                  <c:v>2.2802714338329921E-2</c:v>
                </c:pt>
                <c:pt idx="33">
                  <c:v>0.10566607243224613</c:v>
                </c:pt>
                <c:pt idx="34">
                  <c:v>0.78867720181785517</c:v>
                </c:pt>
                <c:pt idx="35">
                  <c:v>0.56095490793362746</c:v>
                </c:pt>
                <c:pt idx="36">
                  <c:v>0.85579805298374778</c:v>
                </c:pt>
                <c:pt idx="37">
                  <c:v>0.10821498206190938</c:v>
                </c:pt>
                <c:pt idx="38">
                  <c:v>0.48833627890064502</c:v>
                </c:pt>
                <c:pt idx="39">
                  <c:v>0.59787186210037002</c:v>
                </c:pt>
                <c:pt idx="40">
                  <c:v>0.19541603212528535</c:v>
                </c:pt>
                <c:pt idx="41">
                  <c:v>0.37406455852363518</c:v>
                </c:pt>
                <c:pt idx="42">
                  <c:v>0.85423645331781206</c:v>
                </c:pt>
                <c:pt idx="43">
                  <c:v>3.4641854168210529E-2</c:v>
                </c:pt>
                <c:pt idx="44">
                  <c:v>0.67252556279098119</c:v>
                </c:pt>
                <c:pt idx="45">
                  <c:v>0.33149185632752876</c:v>
                </c:pt>
                <c:pt idx="46">
                  <c:v>0.1998984798237643</c:v>
                </c:pt>
                <c:pt idx="47">
                  <c:v>0.50428749098853121</c:v>
                </c:pt>
                <c:pt idx="48">
                  <c:v>0.34011704606680526</c:v>
                </c:pt>
                <c:pt idx="49">
                  <c:v>0.91770001054162142</c:v>
                </c:pt>
                <c:pt idx="50">
                  <c:v>0.77395601826501581</c:v>
                </c:pt>
                <c:pt idx="51">
                  <c:v>0.16430460036325123</c:v>
                </c:pt>
                <c:pt idx="52">
                  <c:v>0.11919613926855255</c:v>
                </c:pt>
                <c:pt idx="53">
                  <c:v>8.0819435510869342E-2</c:v>
                </c:pt>
                <c:pt idx="54">
                  <c:v>0.36453246936389805</c:v>
                </c:pt>
                <c:pt idx="55">
                  <c:v>0.66070875657884076</c:v>
                </c:pt>
                <c:pt idx="56">
                  <c:v>0.3532148450196434</c:v>
                </c:pt>
                <c:pt idx="57">
                  <c:v>0.66860194225435543</c:v>
                </c:pt>
                <c:pt idx="58">
                  <c:v>0.18103377782084928</c:v>
                </c:pt>
                <c:pt idx="59">
                  <c:v>0.74523098707648538</c:v>
                </c:pt>
                <c:pt idx="60">
                  <c:v>0.82363153370975883</c:v>
                </c:pt>
                <c:pt idx="61">
                  <c:v>0.76428980027481253</c:v>
                </c:pt>
                <c:pt idx="62">
                  <c:v>0.69767925911354345</c:v>
                </c:pt>
                <c:pt idx="63">
                  <c:v>0.15934977860320365</c:v>
                </c:pt>
                <c:pt idx="64">
                  <c:v>0.76821806961656236</c:v>
                </c:pt>
                <c:pt idx="65">
                  <c:v>0.99586513214455152</c:v>
                </c:pt>
                <c:pt idx="66">
                  <c:v>0.937944765617859</c:v>
                </c:pt>
                <c:pt idx="67">
                  <c:v>0.91282022646822913</c:v>
                </c:pt>
                <c:pt idx="68">
                  <c:v>0.61702624207539369</c:v>
                </c:pt>
                <c:pt idx="69">
                  <c:v>0.95959957933615758</c:v>
                </c:pt>
                <c:pt idx="70">
                  <c:v>0.21114499788264296</c:v>
                </c:pt>
                <c:pt idx="71">
                  <c:v>0.15410668839026065</c:v>
                </c:pt>
                <c:pt idx="72">
                  <c:v>0.51417215210889455</c:v>
                </c:pt>
                <c:pt idx="73">
                  <c:v>9.2267724675232365E-4</c:v>
                </c:pt>
                <c:pt idx="74">
                  <c:v>0.51349490913251639</c:v>
                </c:pt>
                <c:pt idx="75">
                  <c:v>0.20806780940564862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Left!$E$300:$E$375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-1.5</c:v>
                </c:pt>
                <c:pt idx="23">
                  <c:v>-1.5</c:v>
                </c:pt>
                <c:pt idx="24">
                  <c:v>-1.5</c:v>
                </c:pt>
                <c:pt idx="25">
                  <c:v>-1.5</c:v>
                </c:pt>
                <c:pt idx="26">
                  <c:v>-1.5</c:v>
                </c:pt>
                <c:pt idx="27">
                  <c:v>-1.5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-1.5</c:v>
                </c:pt>
                <c:pt idx="33">
                  <c:v>-1.5</c:v>
                </c:pt>
                <c:pt idx="34">
                  <c:v>-1.5</c:v>
                </c:pt>
                <c:pt idx="35">
                  <c:v>-1.5</c:v>
                </c:pt>
                <c:pt idx="36">
                  <c:v>-1.5</c:v>
                </c:pt>
                <c:pt idx="37">
                  <c:v>-1.5</c:v>
                </c:pt>
                <c:pt idx="38">
                  <c:v>-1.5</c:v>
                </c:pt>
                <c:pt idx="39">
                  <c:v>-1.5</c:v>
                </c:pt>
                <c:pt idx="40">
                  <c:v>-1.5</c:v>
                </c:pt>
                <c:pt idx="41">
                  <c:v>-1.5</c:v>
                </c:pt>
                <c:pt idx="42">
                  <c:v>-1.5</c:v>
                </c:pt>
                <c:pt idx="43">
                  <c:v>-1.5</c:v>
                </c:pt>
                <c:pt idx="44">
                  <c:v>-1.5</c:v>
                </c:pt>
                <c:pt idx="45">
                  <c:v>-1.5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Left!$A$300:$A$375</c:f>
              <c:numCache>
                <c:formatCode>0.000</c:formatCode>
                <c:ptCount val="76"/>
                <c:pt idx="0">
                  <c:v>19.972000000000001</c:v>
                </c:pt>
                <c:pt idx="1">
                  <c:v>19.990939393939396</c:v>
                </c:pt>
                <c:pt idx="2">
                  <c:v>20.00987878787879</c:v>
                </c:pt>
                <c:pt idx="3">
                  <c:v>20.028818181818181</c:v>
                </c:pt>
                <c:pt idx="4">
                  <c:v>20.047757575757576</c:v>
                </c:pt>
                <c:pt idx="5">
                  <c:v>20.06669696969697</c:v>
                </c:pt>
                <c:pt idx="6">
                  <c:v>20.085636363636365</c:v>
                </c:pt>
                <c:pt idx="7">
                  <c:v>20.104575757575759</c:v>
                </c:pt>
                <c:pt idx="8">
                  <c:v>20.123515151515154</c:v>
                </c:pt>
                <c:pt idx="9">
                  <c:v>20.142454545454545</c:v>
                </c:pt>
                <c:pt idx="10">
                  <c:v>20.161393939393939</c:v>
                </c:pt>
                <c:pt idx="11">
                  <c:v>20.180333333333333</c:v>
                </c:pt>
                <c:pt idx="12">
                  <c:v>20.199272727272728</c:v>
                </c:pt>
                <c:pt idx="13">
                  <c:v>20.218212121212122</c:v>
                </c:pt>
                <c:pt idx="14">
                  <c:v>20.237151515151517</c:v>
                </c:pt>
                <c:pt idx="15">
                  <c:v>20.256090909090911</c:v>
                </c:pt>
                <c:pt idx="16">
                  <c:v>20.275030303030302</c:v>
                </c:pt>
                <c:pt idx="17">
                  <c:v>20.293969696969697</c:v>
                </c:pt>
                <c:pt idx="18">
                  <c:v>20.312909090909091</c:v>
                </c:pt>
                <c:pt idx="19">
                  <c:v>20.331848484848486</c:v>
                </c:pt>
                <c:pt idx="20">
                  <c:v>20.35078787878788</c:v>
                </c:pt>
                <c:pt idx="21">
                  <c:v>20.369727272727275</c:v>
                </c:pt>
                <c:pt idx="22">
                  <c:v>20.388666666666666</c:v>
                </c:pt>
                <c:pt idx="23">
                  <c:v>20.40760606060606</c:v>
                </c:pt>
                <c:pt idx="24">
                  <c:v>20.426545454545455</c:v>
                </c:pt>
                <c:pt idx="25">
                  <c:v>20.445484848484849</c:v>
                </c:pt>
                <c:pt idx="26">
                  <c:v>20.464424242424244</c:v>
                </c:pt>
                <c:pt idx="27">
                  <c:v>20.483363636363638</c:v>
                </c:pt>
                <c:pt idx="28">
                  <c:v>20.502303030303032</c:v>
                </c:pt>
                <c:pt idx="29">
                  <c:v>20.521242424242423</c:v>
                </c:pt>
                <c:pt idx="30">
                  <c:v>20.540181818181818</c:v>
                </c:pt>
                <c:pt idx="31">
                  <c:v>20.559121212121212</c:v>
                </c:pt>
                <c:pt idx="32">
                  <c:v>20.578060606060607</c:v>
                </c:pt>
                <c:pt idx="33">
                  <c:v>20.597000000000001</c:v>
                </c:pt>
                <c:pt idx="34">
                  <c:v>20.615939393939396</c:v>
                </c:pt>
                <c:pt idx="35">
                  <c:v>20.63487878787879</c:v>
                </c:pt>
                <c:pt idx="36">
                  <c:v>20.653818181818181</c:v>
                </c:pt>
                <c:pt idx="37">
                  <c:v>20.672757575757576</c:v>
                </c:pt>
                <c:pt idx="38">
                  <c:v>20.69169696969697</c:v>
                </c:pt>
                <c:pt idx="39">
                  <c:v>20.710636363636365</c:v>
                </c:pt>
                <c:pt idx="40">
                  <c:v>20.729575757575759</c:v>
                </c:pt>
                <c:pt idx="41">
                  <c:v>20.748515151515154</c:v>
                </c:pt>
                <c:pt idx="42">
                  <c:v>20.767454545454545</c:v>
                </c:pt>
                <c:pt idx="43">
                  <c:v>20.786393939393939</c:v>
                </c:pt>
                <c:pt idx="44">
                  <c:v>20.805333333333333</c:v>
                </c:pt>
                <c:pt idx="45">
                  <c:v>20.824272727272728</c:v>
                </c:pt>
                <c:pt idx="46">
                  <c:v>20.843212121212122</c:v>
                </c:pt>
                <c:pt idx="47">
                  <c:v>20.862151515151517</c:v>
                </c:pt>
                <c:pt idx="48">
                  <c:v>20.881090909090911</c:v>
                </c:pt>
                <c:pt idx="49">
                  <c:v>20.900030303030302</c:v>
                </c:pt>
                <c:pt idx="50">
                  <c:v>20.918969696969697</c:v>
                </c:pt>
                <c:pt idx="51">
                  <c:v>20.937909090909091</c:v>
                </c:pt>
                <c:pt idx="52">
                  <c:v>20.956848484848486</c:v>
                </c:pt>
                <c:pt idx="53">
                  <c:v>20.97578787878788</c:v>
                </c:pt>
                <c:pt idx="54">
                  <c:v>20.994727272727275</c:v>
                </c:pt>
                <c:pt idx="55">
                  <c:v>21.013666666666666</c:v>
                </c:pt>
                <c:pt idx="56">
                  <c:v>21.03260606060606</c:v>
                </c:pt>
                <c:pt idx="57">
                  <c:v>21.051545454545455</c:v>
                </c:pt>
                <c:pt idx="58">
                  <c:v>21.070484848484849</c:v>
                </c:pt>
                <c:pt idx="59">
                  <c:v>21.089424242424244</c:v>
                </c:pt>
                <c:pt idx="60">
                  <c:v>21.108363636363638</c:v>
                </c:pt>
                <c:pt idx="61">
                  <c:v>21.127303030303032</c:v>
                </c:pt>
                <c:pt idx="62">
                  <c:v>21.146242424242423</c:v>
                </c:pt>
                <c:pt idx="63">
                  <c:v>21.165181818181818</c:v>
                </c:pt>
                <c:pt idx="64">
                  <c:v>21.184121212121212</c:v>
                </c:pt>
                <c:pt idx="65">
                  <c:v>21.203060606060607</c:v>
                </c:pt>
                <c:pt idx="66">
                  <c:v>21.222000000000001</c:v>
                </c:pt>
                <c:pt idx="67">
                  <c:v>21.240939393939396</c:v>
                </c:pt>
                <c:pt idx="68">
                  <c:v>21.25987878787879</c:v>
                </c:pt>
                <c:pt idx="69">
                  <c:v>21.278818181818181</c:v>
                </c:pt>
                <c:pt idx="70">
                  <c:v>21.297757575757576</c:v>
                </c:pt>
                <c:pt idx="71">
                  <c:v>21.31669696969697</c:v>
                </c:pt>
                <c:pt idx="72">
                  <c:v>21.335636363636365</c:v>
                </c:pt>
                <c:pt idx="73">
                  <c:v>21.354575757575759</c:v>
                </c:pt>
                <c:pt idx="74">
                  <c:v>21.373515151515154</c:v>
                </c:pt>
                <c:pt idx="75">
                  <c:v>21.392454545454545</c:v>
                </c:pt>
              </c:numCache>
            </c:numRef>
          </c:cat>
          <c:val>
            <c:numRef>
              <c:f>Left!$F$300:$F$375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  <c:pt idx="26">
                  <c:v>-4</c:v>
                </c:pt>
                <c:pt idx="27">
                  <c:v>-4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Left!$K$8</c:f>
          <c:strCache>
            <c:ptCount val="1"/>
            <c:pt idx="0">
              <c:v>XXXXXX-X SR XXX MP 21.392 to 22.813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Left!$B$375:$B$450</c:f>
              <c:numCache>
                <c:formatCode>0.00</c:formatCode>
                <c:ptCount val="76"/>
                <c:pt idx="0">
                  <c:v>-3.350539775773119</c:v>
                </c:pt>
                <c:pt idx="1">
                  <c:v>-3.1059389131769581</c:v>
                </c:pt>
                <c:pt idx="2">
                  <c:v>-2.7653060808668553</c:v>
                </c:pt>
                <c:pt idx="3">
                  <c:v>-3.1426266043351152</c:v>
                </c:pt>
                <c:pt idx="4">
                  <c:v>-3.3435506377941988</c:v>
                </c:pt>
                <c:pt idx="5">
                  <c:v>-2.2413779857743181</c:v>
                </c:pt>
                <c:pt idx="6">
                  <c:v>-3.3400560810447186</c:v>
                </c:pt>
                <c:pt idx="7">
                  <c:v>-3.4868345859210113</c:v>
                </c:pt>
                <c:pt idx="8">
                  <c:v>-2.5784224783547987</c:v>
                </c:pt>
                <c:pt idx="9">
                  <c:v>-2.1872462488971038</c:v>
                </c:pt>
                <c:pt idx="10">
                  <c:v>-2.2693174584357751</c:v>
                </c:pt>
                <c:pt idx="11">
                  <c:v>-2.1470848221760197</c:v>
                </c:pt>
                <c:pt idx="12">
                  <c:v>-1.6110782669385906</c:v>
                </c:pt>
                <c:pt idx="13">
                  <c:v>-0.75748738275062077</c:v>
                </c:pt>
                <c:pt idx="14">
                  <c:v>-0.93552377012997501</c:v>
                </c:pt>
                <c:pt idx="15">
                  <c:v>-1.3003435767141405</c:v>
                </c:pt>
                <c:pt idx="16">
                  <c:v>-1.659960559109962</c:v>
                </c:pt>
                <c:pt idx="17">
                  <c:v>-2.3112273327563062</c:v>
                </c:pt>
                <c:pt idx="18">
                  <c:v>-2.02485859846395</c:v>
                </c:pt>
                <c:pt idx="19">
                  <c:v>-2.4561719970996729</c:v>
                </c:pt>
                <c:pt idx="20">
                  <c:v>-1.5517222304256442</c:v>
                </c:pt>
                <c:pt idx="21">
                  <c:v>-2.8229469136873586</c:v>
                </c:pt>
                <c:pt idx="22">
                  <c:v>-3.0150967757521583</c:v>
                </c:pt>
                <c:pt idx="23">
                  <c:v>-3.4763499168105039</c:v>
                </c:pt>
                <c:pt idx="24">
                  <c:v>-3.0011215073161455</c:v>
                </c:pt>
                <c:pt idx="25">
                  <c:v>-3.2282345209038819</c:v>
                </c:pt>
                <c:pt idx="26">
                  <c:v>-3.025578304269307</c:v>
                </c:pt>
                <c:pt idx="27">
                  <c:v>-3.859091665720042</c:v>
                </c:pt>
                <c:pt idx="28">
                  <c:v>-2.7740394214187538</c:v>
                </c:pt>
                <c:pt idx="29">
                  <c:v>-1.7123353242753288</c:v>
                </c:pt>
                <c:pt idx="30">
                  <c:v>1.3265280319804083</c:v>
                </c:pt>
                <c:pt idx="31">
                  <c:v>2.0999396819050888</c:v>
                </c:pt>
                <c:pt idx="32">
                  <c:v>1.8066122875933317</c:v>
                </c:pt>
                <c:pt idx="33">
                  <c:v>2.4404546180723505</c:v>
                </c:pt>
                <c:pt idx="34">
                  <c:v>1.3404931489251237</c:v>
                </c:pt>
                <c:pt idx="35">
                  <c:v>1.1676783351605942</c:v>
                </c:pt>
                <c:pt idx="36">
                  <c:v>1.103092825945948</c:v>
                </c:pt>
                <c:pt idx="37">
                  <c:v>0.47996922993860025</c:v>
                </c:pt>
                <c:pt idx="38">
                  <c:v>0.75748738275062077</c:v>
                </c:pt>
                <c:pt idx="39">
                  <c:v>1.6163156181563128</c:v>
                </c:pt>
                <c:pt idx="40">
                  <c:v>1.8834329201284965</c:v>
                </c:pt>
                <c:pt idx="41">
                  <c:v>1.8537519627294341</c:v>
                </c:pt>
                <c:pt idx="42">
                  <c:v>1.8816869723261946</c:v>
                </c:pt>
                <c:pt idx="43">
                  <c:v>1.1013472846557697</c:v>
                </c:pt>
                <c:pt idx="44">
                  <c:v>0.59865508497177999</c:v>
                </c:pt>
                <c:pt idx="45">
                  <c:v>0.22863853041704885</c:v>
                </c:pt>
                <c:pt idx="46">
                  <c:v>-0.23038386886267745</c:v>
                </c:pt>
                <c:pt idx="47">
                  <c:v>-1.3928628075041998</c:v>
                </c:pt>
                <c:pt idx="48">
                  <c:v>-1.9846998912681748</c:v>
                </c:pt>
                <c:pt idx="49">
                  <c:v>-2.0388269968156689</c:v>
                </c:pt>
                <c:pt idx="50">
                  <c:v>-2.3007497886746311</c:v>
                </c:pt>
                <c:pt idx="51">
                  <c:v>-2.4072738793521951</c:v>
                </c:pt>
                <c:pt idx="52">
                  <c:v>-2.4945927690946035</c:v>
                </c:pt>
                <c:pt idx="53">
                  <c:v>-2.7181467668637316</c:v>
                </c:pt>
                <c:pt idx="54">
                  <c:v>-1.462690212152524</c:v>
                </c:pt>
                <c:pt idx="55">
                  <c:v>-1.8520060342778359</c:v>
                </c:pt>
                <c:pt idx="56">
                  <c:v>-2.3094810718934951</c:v>
                </c:pt>
                <c:pt idx="57">
                  <c:v>-0.94774215818411511</c:v>
                </c:pt>
                <c:pt idx="58">
                  <c:v>-1.2287736313496298</c:v>
                </c:pt>
                <c:pt idx="59">
                  <c:v>-2.546985919299352</c:v>
                </c:pt>
                <c:pt idx="60">
                  <c:v>-1.9235900385460389</c:v>
                </c:pt>
                <c:pt idx="61">
                  <c:v>-2.4526792357510518</c:v>
                </c:pt>
                <c:pt idx="62">
                  <c:v>-3.0675050848341714</c:v>
                </c:pt>
                <c:pt idx="63">
                  <c:v>-2.5155498633249511</c:v>
                </c:pt>
                <c:pt idx="64">
                  <c:v>-2.227408380872661</c:v>
                </c:pt>
                <c:pt idx="65">
                  <c:v>-3.2963748064503555</c:v>
                </c:pt>
                <c:pt idx="66">
                  <c:v>-2.9993746070080038</c:v>
                </c:pt>
                <c:pt idx="67">
                  <c:v>-2.5277749368209466</c:v>
                </c:pt>
                <c:pt idx="68">
                  <c:v>-3.086721885124581</c:v>
                </c:pt>
                <c:pt idx="69">
                  <c:v>-2.5207891713150179</c:v>
                </c:pt>
                <c:pt idx="70">
                  <c:v>-2.5347607269827566</c:v>
                </c:pt>
                <c:pt idx="71">
                  <c:v>-3.8416124982812292</c:v>
                </c:pt>
                <c:pt idx="72">
                  <c:v>-2.4177519497923465</c:v>
                </c:pt>
                <c:pt idx="73">
                  <c:v>-2.3933032009024586</c:v>
                </c:pt>
                <c:pt idx="74">
                  <c:v>-2.8159600470057051</c:v>
                </c:pt>
                <c:pt idx="75">
                  <c:v>-1.7088436443636821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Left!$C$375:$C$450</c:f>
              <c:numCache>
                <c:formatCode>0.00</c:formatCode>
                <c:ptCount val="76"/>
                <c:pt idx="0">
                  <c:v>1.6040951457215777</c:v>
                </c:pt>
                <c:pt idx="1">
                  <c:v>1.1973530816304969</c:v>
                </c:pt>
                <c:pt idx="2">
                  <c:v>1.061200018041196</c:v>
                </c:pt>
                <c:pt idx="3">
                  <c:v>1.1484771385179775</c:v>
                </c:pt>
                <c:pt idx="4">
                  <c:v>1.1100749978385431</c:v>
                </c:pt>
                <c:pt idx="5">
                  <c:v>1.3614409225310771</c:v>
                </c:pt>
                <c:pt idx="6">
                  <c:v>1.5517222304256442</c:v>
                </c:pt>
                <c:pt idx="7">
                  <c:v>0.93377828841076438</c:v>
                </c:pt>
                <c:pt idx="8">
                  <c:v>5.5850541870939033E-2</c:v>
                </c:pt>
                <c:pt idx="9">
                  <c:v>1.3335105839522414</c:v>
                </c:pt>
                <c:pt idx="10">
                  <c:v>1.6407567081819225</c:v>
                </c:pt>
                <c:pt idx="11">
                  <c:v>1.2584488176133695</c:v>
                </c:pt>
                <c:pt idx="12">
                  <c:v>1.5517222304256442</c:v>
                </c:pt>
                <c:pt idx="13">
                  <c:v>1.9707317959407944</c:v>
                </c:pt>
                <c:pt idx="14">
                  <c:v>2.2413779857743181</c:v>
                </c:pt>
                <c:pt idx="15">
                  <c:v>1.757727546068151</c:v>
                </c:pt>
                <c:pt idx="16">
                  <c:v>2.2466166101256304</c:v>
                </c:pt>
                <c:pt idx="17">
                  <c:v>1.8537519627294341</c:v>
                </c:pt>
                <c:pt idx="18">
                  <c:v>1.5395020070340077</c:v>
                </c:pt>
                <c:pt idx="19">
                  <c:v>1.0926195882495093</c:v>
                </c:pt>
                <c:pt idx="20">
                  <c:v>2.2378855763729435</c:v>
                </c:pt>
                <c:pt idx="21">
                  <c:v>0.67021646764907572</c:v>
                </c:pt>
                <c:pt idx="22">
                  <c:v>0.20943981647468826</c:v>
                </c:pt>
                <c:pt idx="23">
                  <c:v>0.64927160493758551</c:v>
                </c:pt>
                <c:pt idx="24">
                  <c:v>1.061200018041196</c:v>
                </c:pt>
                <c:pt idx="25">
                  <c:v>1.4958587247657604</c:v>
                </c:pt>
                <c:pt idx="26">
                  <c:v>1.5010958882295569</c:v>
                </c:pt>
                <c:pt idx="27">
                  <c:v>1.0908740509697363</c:v>
                </c:pt>
                <c:pt idx="28">
                  <c:v>0.35430332067683407</c:v>
                </c:pt>
                <c:pt idx="29">
                  <c:v>1.5482307333160443</c:v>
                </c:pt>
                <c:pt idx="30">
                  <c:v>3.8538478908138245</c:v>
                </c:pt>
                <c:pt idx="31">
                  <c:v>4.5794505212810419</c:v>
                </c:pt>
                <c:pt idx="32">
                  <c:v>5.4823258496300857</c:v>
                </c:pt>
                <c:pt idx="33">
                  <c:v>3.5864427939071559</c:v>
                </c:pt>
                <c:pt idx="34">
                  <c:v>3.2439589340890382</c:v>
                </c:pt>
                <c:pt idx="35">
                  <c:v>2.8526414051451532</c:v>
                </c:pt>
                <c:pt idx="36">
                  <c:v>3.4029593575502961</c:v>
                </c:pt>
                <c:pt idx="37">
                  <c:v>3.7122738731580252</c:v>
                </c:pt>
                <c:pt idx="38">
                  <c:v>3.2404646062264111</c:v>
                </c:pt>
                <c:pt idx="39">
                  <c:v>3.9797043958357854</c:v>
                </c:pt>
                <c:pt idx="40">
                  <c:v>3.0919628701274928</c:v>
                </c:pt>
                <c:pt idx="41">
                  <c:v>3.2544419651929912</c:v>
                </c:pt>
                <c:pt idx="42">
                  <c:v>3.348792488215723</c:v>
                </c:pt>
                <c:pt idx="43">
                  <c:v>3.9762082136658279</c:v>
                </c:pt>
                <c:pt idx="44">
                  <c:v>3.6580951869937914</c:v>
                </c:pt>
                <c:pt idx="45">
                  <c:v>3.2282345209038819</c:v>
                </c:pt>
                <c:pt idx="46">
                  <c:v>3.118168050265322</c:v>
                </c:pt>
                <c:pt idx="47">
                  <c:v>3.514794078507451</c:v>
                </c:pt>
                <c:pt idx="48">
                  <c:v>2.1331157932100742</c:v>
                </c:pt>
                <c:pt idx="49">
                  <c:v>2.0475572861367035</c:v>
                </c:pt>
                <c:pt idx="50">
                  <c:v>2.2536014617707307</c:v>
                </c:pt>
                <c:pt idx="51">
                  <c:v>2.2605863353945477</c:v>
                </c:pt>
                <c:pt idx="52">
                  <c:v>1.8328008955697885</c:v>
                </c:pt>
                <c:pt idx="53">
                  <c:v>1.8048663892427337</c:v>
                </c:pt>
                <c:pt idx="54">
                  <c:v>1.673927072948056</c:v>
                </c:pt>
                <c:pt idx="55">
                  <c:v>1.2828873724685435</c:v>
                </c:pt>
                <c:pt idx="56">
                  <c:v>0.95646959552499489</c:v>
                </c:pt>
                <c:pt idx="57">
                  <c:v>2.546985919299352</c:v>
                </c:pt>
                <c:pt idx="58">
                  <c:v>1.448724619314349</c:v>
                </c:pt>
                <c:pt idx="59">
                  <c:v>1.0559634435417</c:v>
                </c:pt>
                <c:pt idx="60">
                  <c:v>0.72606972734079744</c:v>
                </c:pt>
                <c:pt idx="61">
                  <c:v>0.79763238310291018</c:v>
                </c:pt>
                <c:pt idx="62">
                  <c:v>0.65276241138411506</c:v>
                </c:pt>
                <c:pt idx="63">
                  <c:v>1.0332716872555241</c:v>
                </c:pt>
                <c:pt idx="64">
                  <c:v>0.96170606491422816</c:v>
                </c:pt>
                <c:pt idx="65">
                  <c:v>0.91283255185333456</c:v>
                </c:pt>
                <c:pt idx="66">
                  <c:v>1.3282736687582424</c:v>
                </c:pt>
                <c:pt idx="67">
                  <c:v>1.3177998601945955</c:v>
                </c:pt>
                <c:pt idx="68">
                  <c:v>1.2793961410339727</c:v>
                </c:pt>
                <c:pt idx="69">
                  <c:v>1.4033368299650908</c:v>
                </c:pt>
                <c:pt idx="70">
                  <c:v>0.75050566884442371</c:v>
                </c:pt>
                <c:pt idx="71">
                  <c:v>-0.15882509547889195</c:v>
                </c:pt>
                <c:pt idx="72">
                  <c:v>0.84126854506233173</c:v>
                </c:pt>
                <c:pt idx="73">
                  <c:v>0.5567657843054945</c:v>
                </c:pt>
                <c:pt idx="74">
                  <c:v>0.2565639629856124</c:v>
                </c:pt>
                <c:pt idx="75">
                  <c:v>1.3544583181464398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Left!$D$375:$D$450</c:f>
              <c:numCache>
                <c:formatCode>0.00</c:formatCode>
                <c:ptCount val="76"/>
                <c:pt idx="0">
                  <c:v>0.20806780940564862</c:v>
                </c:pt>
                <c:pt idx="1">
                  <c:v>0.73880094282246922</c:v>
                </c:pt>
                <c:pt idx="2">
                  <c:v>0.65486916409453988</c:v>
                </c:pt>
                <c:pt idx="3">
                  <c:v>0.38013176381367075</c:v>
                </c:pt>
                <c:pt idx="4">
                  <c:v>0.96769605184633034</c:v>
                </c:pt>
                <c:pt idx="5">
                  <c:v>1.1520124228431183E-2</c:v>
                </c:pt>
                <c:pt idx="6">
                  <c:v>0.42170184576861713</c:v>
                </c:pt>
                <c:pt idx="7">
                  <c:v>0.58173313901720813</c:v>
                </c:pt>
                <c:pt idx="8">
                  <c:v>0.25714697777469631</c:v>
                </c:pt>
                <c:pt idx="9">
                  <c:v>0.67632144556156326</c:v>
                </c:pt>
                <c:pt idx="10">
                  <c:v>0.87427858884231824</c:v>
                </c:pt>
                <c:pt idx="11">
                  <c:v>0.7905991056664684</c:v>
                </c:pt>
                <c:pt idx="12">
                  <c:v>0.23523388278753243</c:v>
                </c:pt>
                <c:pt idx="13">
                  <c:v>0.79169675015909147</c:v>
                </c:pt>
                <c:pt idx="14">
                  <c:v>0.32941872016679485</c:v>
                </c:pt>
                <c:pt idx="15">
                  <c:v>0.20036844608054571</c:v>
                </c:pt>
                <c:pt idx="16">
                  <c:v>0.34097555171197358</c:v>
                </c:pt>
                <c:pt idx="17">
                  <c:v>0.27479733944214646</c:v>
                </c:pt>
                <c:pt idx="18">
                  <c:v>0.15836616421133698</c:v>
                </c:pt>
                <c:pt idx="19">
                  <c:v>0.18341314718160673</c:v>
                </c:pt>
                <c:pt idx="20">
                  <c:v>0.385932677568811</c:v>
                </c:pt>
                <c:pt idx="21">
                  <c:v>0.34851964188580709</c:v>
                </c:pt>
                <c:pt idx="22">
                  <c:v>0.82066902486754956</c:v>
                </c:pt>
                <c:pt idx="23">
                  <c:v>3.7300568866004302E-2</c:v>
                </c:pt>
                <c:pt idx="24">
                  <c:v>0.85599702534563105</c:v>
                </c:pt>
                <c:pt idx="25">
                  <c:v>0.96721556455743707</c:v>
                </c:pt>
                <c:pt idx="26">
                  <c:v>0.41805689299780879</c:v>
                </c:pt>
                <c:pt idx="27">
                  <c:v>0.58647170930906656</c:v>
                </c:pt>
                <c:pt idx="28">
                  <c:v>0.77160545522610025</c:v>
                </c:pt>
                <c:pt idx="29">
                  <c:v>0.61290760386717824</c:v>
                </c:pt>
                <c:pt idx="30">
                  <c:v>0.63689357813807368</c:v>
                </c:pt>
                <c:pt idx="31">
                  <c:v>0.51346690414238838</c:v>
                </c:pt>
                <c:pt idx="32">
                  <c:v>0.94813186786092996</c:v>
                </c:pt>
                <c:pt idx="33">
                  <c:v>0.47722855675768161</c:v>
                </c:pt>
                <c:pt idx="34">
                  <c:v>0.46909035211763705</c:v>
                </c:pt>
                <c:pt idx="35">
                  <c:v>0.60623032677566902</c:v>
                </c:pt>
                <c:pt idx="36">
                  <c:v>0.3222450015286854</c:v>
                </c:pt>
                <c:pt idx="37">
                  <c:v>0.6831249752396118</c:v>
                </c:pt>
                <c:pt idx="38">
                  <c:v>0.93825075626462795</c:v>
                </c:pt>
                <c:pt idx="39">
                  <c:v>0.43758874987323293</c:v>
                </c:pt>
                <c:pt idx="40">
                  <c:v>8.0610338977871399E-2</c:v>
                </c:pt>
                <c:pt idx="41">
                  <c:v>0.18471772997712799</c:v>
                </c:pt>
                <c:pt idx="42">
                  <c:v>0.48365097625913611</c:v>
                </c:pt>
                <c:pt idx="43">
                  <c:v>0.36840092192283891</c:v>
                </c:pt>
                <c:pt idx="44">
                  <c:v>2.5459365385077537E-2</c:v>
                </c:pt>
                <c:pt idx="45">
                  <c:v>0.93662878941261263</c:v>
                </c:pt>
                <c:pt idx="46">
                  <c:v>0.49210011309348323</c:v>
                </c:pt>
                <c:pt idx="47">
                  <c:v>0.12834526350680264</c:v>
                </c:pt>
                <c:pt idx="48">
                  <c:v>0.20037091848615707</c:v>
                </c:pt>
                <c:pt idx="49">
                  <c:v>0.98764721476989192</c:v>
                </c:pt>
                <c:pt idx="50">
                  <c:v>0.18011695008148743</c:v>
                </c:pt>
                <c:pt idx="51">
                  <c:v>0.42754568200622733</c:v>
                </c:pt>
                <c:pt idx="52">
                  <c:v>0.13067807577528234</c:v>
                </c:pt>
                <c:pt idx="53">
                  <c:v>0.50470059043614746</c:v>
                </c:pt>
                <c:pt idx="54">
                  <c:v>0.61307516750880364</c:v>
                </c:pt>
                <c:pt idx="55">
                  <c:v>0.1167029449290633</c:v>
                </c:pt>
                <c:pt idx="56">
                  <c:v>0.33030378937658722</c:v>
                </c:pt>
                <c:pt idx="57">
                  <c:v>0.38527223043714864</c:v>
                </c:pt>
                <c:pt idx="58">
                  <c:v>0.53520819538013298</c:v>
                </c:pt>
                <c:pt idx="59">
                  <c:v>0.42464137459439755</c:v>
                </c:pt>
                <c:pt idx="60">
                  <c:v>0.91249596802525701</c:v>
                </c:pt>
                <c:pt idx="61">
                  <c:v>3.0949915613683432E-2</c:v>
                </c:pt>
                <c:pt idx="62">
                  <c:v>0.10485700945751686</c:v>
                </c:pt>
                <c:pt idx="63">
                  <c:v>0.50769677746864894</c:v>
                </c:pt>
                <c:pt idx="64">
                  <c:v>0.76467554861658049</c:v>
                </c:pt>
                <c:pt idx="65">
                  <c:v>0.43153908688570919</c:v>
                </c:pt>
                <c:pt idx="66">
                  <c:v>0.92357492169267763</c:v>
                </c:pt>
                <c:pt idx="67">
                  <c:v>0.61802004870628446</c:v>
                </c:pt>
                <c:pt idx="68">
                  <c:v>0.46056793457197931</c:v>
                </c:pt>
                <c:pt idx="69">
                  <c:v>0.97409248737282339</c:v>
                </c:pt>
                <c:pt idx="70">
                  <c:v>0.15779608837057069</c:v>
                </c:pt>
                <c:pt idx="71">
                  <c:v>3.548217862977876E-3</c:v>
                </c:pt>
                <c:pt idx="72">
                  <c:v>0.67505164689360242</c:v>
                </c:pt>
                <c:pt idx="73">
                  <c:v>7.7835832963526808E-2</c:v>
                </c:pt>
                <c:pt idx="74">
                  <c:v>0.84787790773331095</c:v>
                </c:pt>
                <c:pt idx="75">
                  <c:v>0.95128066654487364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Left!$E$375:$E$450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-1.5</c:v>
                </c:pt>
                <c:pt idx="11">
                  <c:v>-1.5</c:v>
                </c:pt>
                <c:pt idx="12">
                  <c:v>-1.5</c:v>
                </c:pt>
                <c:pt idx="13">
                  <c:v>-1.5</c:v>
                </c:pt>
                <c:pt idx="14">
                  <c:v>-1.5</c:v>
                </c:pt>
                <c:pt idx="15">
                  <c:v>-1.5</c:v>
                </c:pt>
                <c:pt idx="16">
                  <c:v>-1.5</c:v>
                </c:pt>
                <c:pt idx="17">
                  <c:v>-1.5</c:v>
                </c:pt>
                <c:pt idx="18">
                  <c:v>-1.5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-1.5</c:v>
                </c:pt>
                <c:pt idx="23">
                  <c:v>-1.5</c:v>
                </c:pt>
                <c:pt idx="24">
                  <c:v>-1.5</c:v>
                </c:pt>
                <c:pt idx="25">
                  <c:v>-1.5</c:v>
                </c:pt>
                <c:pt idx="26">
                  <c:v>-1.5</c:v>
                </c:pt>
                <c:pt idx="27">
                  <c:v>-1.5</c:v>
                </c:pt>
                <c:pt idx="28">
                  <c:v>-1.5</c:v>
                </c:pt>
                <c:pt idx="29">
                  <c:v>-1.5</c:v>
                </c:pt>
                <c:pt idx="30">
                  <c:v>-1.5</c:v>
                </c:pt>
                <c:pt idx="31">
                  <c:v>-1.5</c:v>
                </c:pt>
                <c:pt idx="32">
                  <c:v>4.9000000000000004</c:v>
                </c:pt>
                <c:pt idx="33">
                  <c:v>4.9000000000000004</c:v>
                </c:pt>
                <c:pt idx="34">
                  <c:v>4.9000000000000004</c:v>
                </c:pt>
                <c:pt idx="35">
                  <c:v>4.9000000000000004</c:v>
                </c:pt>
                <c:pt idx="36">
                  <c:v>4.9000000000000004</c:v>
                </c:pt>
                <c:pt idx="37">
                  <c:v>4.9000000000000004</c:v>
                </c:pt>
                <c:pt idx="38">
                  <c:v>4.9000000000000004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-1.5</c:v>
                </c:pt>
                <c:pt idx="47">
                  <c:v>-1.5</c:v>
                </c:pt>
                <c:pt idx="48">
                  <c:v>-1.5</c:v>
                </c:pt>
                <c:pt idx="49">
                  <c:v>-1.5</c:v>
                </c:pt>
                <c:pt idx="50">
                  <c:v>-1.5</c:v>
                </c:pt>
                <c:pt idx="51">
                  <c:v>-1.5</c:v>
                </c:pt>
                <c:pt idx="52">
                  <c:v>-1.5</c:v>
                </c:pt>
                <c:pt idx="53">
                  <c:v>-1.5</c:v>
                </c:pt>
                <c:pt idx="54">
                  <c:v>-1.5</c:v>
                </c:pt>
                <c:pt idx="55">
                  <c:v>-1.5</c:v>
                </c:pt>
                <c:pt idx="56">
                  <c:v>-1.5</c:v>
                </c:pt>
                <c:pt idx="57">
                  <c:v>-1.5</c:v>
                </c:pt>
                <c:pt idx="58">
                  <c:v>-1.5</c:v>
                </c:pt>
                <c:pt idx="59">
                  <c:v>-1.5</c:v>
                </c:pt>
                <c:pt idx="60">
                  <c:v>-1.5</c:v>
                </c:pt>
                <c:pt idx="61">
                  <c:v>-1.5</c:v>
                </c:pt>
                <c:pt idx="62">
                  <c:v>-1.5</c:v>
                </c:pt>
                <c:pt idx="63">
                  <c:v>-1.5</c:v>
                </c:pt>
                <c:pt idx="64">
                  <c:v>-1.5</c:v>
                </c:pt>
                <c:pt idx="65">
                  <c:v>-1.5</c:v>
                </c:pt>
                <c:pt idx="66">
                  <c:v>-1.5</c:v>
                </c:pt>
                <c:pt idx="67">
                  <c:v>-1.5</c:v>
                </c:pt>
                <c:pt idx="68">
                  <c:v>-1.5</c:v>
                </c:pt>
                <c:pt idx="69">
                  <c:v>-1.5</c:v>
                </c:pt>
                <c:pt idx="70">
                  <c:v>-1.5</c:v>
                </c:pt>
                <c:pt idx="71">
                  <c:v>-1.5</c:v>
                </c:pt>
                <c:pt idx="72">
                  <c:v>-1.5</c:v>
                </c:pt>
                <c:pt idx="73">
                  <c:v>-1.5</c:v>
                </c:pt>
                <c:pt idx="74">
                  <c:v>-1.5</c:v>
                </c:pt>
                <c:pt idx="75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Left!$A$375:$A$450</c:f>
              <c:numCache>
                <c:formatCode>0.000</c:formatCode>
                <c:ptCount val="76"/>
                <c:pt idx="0">
                  <c:v>21.392454545454545</c:v>
                </c:pt>
                <c:pt idx="1">
                  <c:v>21.411393939393939</c:v>
                </c:pt>
                <c:pt idx="2">
                  <c:v>21.430333333333333</c:v>
                </c:pt>
                <c:pt idx="3">
                  <c:v>21.449272727272728</c:v>
                </c:pt>
                <c:pt idx="4">
                  <c:v>21.468212121212122</c:v>
                </c:pt>
                <c:pt idx="5">
                  <c:v>21.487151515151517</c:v>
                </c:pt>
                <c:pt idx="6">
                  <c:v>21.506090909090911</c:v>
                </c:pt>
                <c:pt idx="7">
                  <c:v>21.525030303030302</c:v>
                </c:pt>
                <c:pt idx="8">
                  <c:v>21.543969696969697</c:v>
                </c:pt>
                <c:pt idx="9">
                  <c:v>21.562909090909091</c:v>
                </c:pt>
                <c:pt idx="10">
                  <c:v>21.581848484848486</c:v>
                </c:pt>
                <c:pt idx="11">
                  <c:v>21.60078787878788</c:v>
                </c:pt>
                <c:pt idx="12">
                  <c:v>21.619727272727275</c:v>
                </c:pt>
                <c:pt idx="13">
                  <c:v>21.638666666666666</c:v>
                </c:pt>
                <c:pt idx="14">
                  <c:v>21.65760606060606</c:v>
                </c:pt>
                <c:pt idx="15">
                  <c:v>21.676545454545455</c:v>
                </c:pt>
                <c:pt idx="16">
                  <c:v>21.695484848484849</c:v>
                </c:pt>
                <c:pt idx="17">
                  <c:v>21.714424242424244</c:v>
                </c:pt>
                <c:pt idx="18">
                  <c:v>21.733363636363638</c:v>
                </c:pt>
                <c:pt idx="19">
                  <c:v>21.752303030303032</c:v>
                </c:pt>
                <c:pt idx="20">
                  <c:v>21.771242424242423</c:v>
                </c:pt>
                <c:pt idx="21">
                  <c:v>21.790181818181818</c:v>
                </c:pt>
                <c:pt idx="22">
                  <c:v>21.809121212121212</c:v>
                </c:pt>
                <c:pt idx="23">
                  <c:v>21.828060606060607</c:v>
                </c:pt>
                <c:pt idx="24">
                  <c:v>21.847000000000001</c:v>
                </c:pt>
                <c:pt idx="25">
                  <c:v>21.865939393939396</c:v>
                </c:pt>
                <c:pt idx="26">
                  <c:v>21.88487878787879</c:v>
                </c:pt>
                <c:pt idx="27">
                  <c:v>21.903818181818181</c:v>
                </c:pt>
                <c:pt idx="28">
                  <c:v>21.922757575757576</c:v>
                </c:pt>
                <c:pt idx="29">
                  <c:v>21.94169696969697</c:v>
                </c:pt>
                <c:pt idx="30">
                  <c:v>21.960636363636365</c:v>
                </c:pt>
                <c:pt idx="31">
                  <c:v>21.979575757575759</c:v>
                </c:pt>
                <c:pt idx="32">
                  <c:v>21.998515151515154</c:v>
                </c:pt>
                <c:pt idx="33">
                  <c:v>22.017454545454545</c:v>
                </c:pt>
                <c:pt idx="34">
                  <c:v>22.036393939393939</c:v>
                </c:pt>
                <c:pt idx="35">
                  <c:v>22.055333333333333</c:v>
                </c:pt>
                <c:pt idx="36">
                  <c:v>22.074272727272728</c:v>
                </c:pt>
                <c:pt idx="37">
                  <c:v>22.093212121212122</c:v>
                </c:pt>
                <c:pt idx="38">
                  <c:v>22.112151515151517</c:v>
                </c:pt>
                <c:pt idx="39">
                  <c:v>22.131090909090911</c:v>
                </c:pt>
                <c:pt idx="40">
                  <c:v>22.150030303030302</c:v>
                </c:pt>
                <c:pt idx="41">
                  <c:v>22.168969696969697</c:v>
                </c:pt>
                <c:pt idx="42">
                  <c:v>22.187909090909091</c:v>
                </c:pt>
                <c:pt idx="43">
                  <c:v>22.206848484848486</c:v>
                </c:pt>
                <c:pt idx="44">
                  <c:v>22.22578787878788</c:v>
                </c:pt>
                <c:pt idx="45">
                  <c:v>22.244727272727275</c:v>
                </c:pt>
                <c:pt idx="46">
                  <c:v>22.263666666666666</c:v>
                </c:pt>
                <c:pt idx="47">
                  <c:v>22.28260606060606</c:v>
                </c:pt>
                <c:pt idx="48">
                  <c:v>22.301545454545455</c:v>
                </c:pt>
                <c:pt idx="49">
                  <c:v>22.320484848484849</c:v>
                </c:pt>
                <c:pt idx="50">
                  <c:v>22.339424242424244</c:v>
                </c:pt>
                <c:pt idx="51">
                  <c:v>22.358363636363638</c:v>
                </c:pt>
                <c:pt idx="52">
                  <c:v>22.377303030303032</c:v>
                </c:pt>
                <c:pt idx="53">
                  <c:v>22.396242424242423</c:v>
                </c:pt>
                <c:pt idx="54">
                  <c:v>22.415181818181818</c:v>
                </c:pt>
                <c:pt idx="55">
                  <c:v>22.434121212121212</c:v>
                </c:pt>
                <c:pt idx="56">
                  <c:v>22.453060606060607</c:v>
                </c:pt>
                <c:pt idx="57">
                  <c:v>22.472000000000001</c:v>
                </c:pt>
                <c:pt idx="58">
                  <c:v>22.490939393939396</c:v>
                </c:pt>
                <c:pt idx="59">
                  <c:v>22.50987878787879</c:v>
                </c:pt>
                <c:pt idx="60">
                  <c:v>22.528818181818181</c:v>
                </c:pt>
                <c:pt idx="61">
                  <c:v>22.547757575757576</c:v>
                </c:pt>
                <c:pt idx="62">
                  <c:v>22.56669696969697</c:v>
                </c:pt>
                <c:pt idx="63">
                  <c:v>22.585636363636365</c:v>
                </c:pt>
                <c:pt idx="64">
                  <c:v>22.604575757575759</c:v>
                </c:pt>
                <c:pt idx="65">
                  <c:v>22.623515151515154</c:v>
                </c:pt>
                <c:pt idx="66">
                  <c:v>22.642454545454545</c:v>
                </c:pt>
                <c:pt idx="67">
                  <c:v>22.661393939393939</c:v>
                </c:pt>
                <c:pt idx="68">
                  <c:v>22.680333333333333</c:v>
                </c:pt>
                <c:pt idx="69">
                  <c:v>22.699272727272728</c:v>
                </c:pt>
                <c:pt idx="70">
                  <c:v>22.718212121212122</c:v>
                </c:pt>
                <c:pt idx="71">
                  <c:v>22.737151515151517</c:v>
                </c:pt>
                <c:pt idx="72">
                  <c:v>22.756090909090911</c:v>
                </c:pt>
                <c:pt idx="73">
                  <c:v>22.775030303030302</c:v>
                </c:pt>
                <c:pt idx="74">
                  <c:v>22.793969696969697</c:v>
                </c:pt>
                <c:pt idx="75">
                  <c:v>22.812909090909091</c:v>
                </c:pt>
              </c:numCache>
            </c:numRef>
          </c:cat>
          <c:val>
            <c:numRef>
              <c:f>Left!$F$375:$F$450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-4</c:v>
                </c:pt>
                <c:pt idx="11">
                  <c:v>-4</c:v>
                </c:pt>
                <c:pt idx="12">
                  <c:v>-4</c:v>
                </c:pt>
                <c:pt idx="13">
                  <c:v>-4</c:v>
                </c:pt>
                <c:pt idx="14">
                  <c:v>-4</c:v>
                </c:pt>
                <c:pt idx="15">
                  <c:v>-4</c:v>
                </c:pt>
                <c:pt idx="16">
                  <c:v>-4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  <c:pt idx="26">
                  <c:v>-4</c:v>
                </c:pt>
                <c:pt idx="27">
                  <c:v>-4</c:v>
                </c:pt>
                <c:pt idx="28">
                  <c:v>-4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6.8</c:v>
                </c:pt>
                <c:pt idx="33">
                  <c:v>6.8</c:v>
                </c:pt>
                <c:pt idx="34">
                  <c:v>6.8</c:v>
                </c:pt>
                <c:pt idx="35">
                  <c:v>6.8</c:v>
                </c:pt>
                <c:pt idx="36">
                  <c:v>6.8</c:v>
                </c:pt>
                <c:pt idx="37">
                  <c:v>6.8</c:v>
                </c:pt>
                <c:pt idx="38">
                  <c:v>6.8</c:v>
                </c:pt>
                <c:pt idx="39">
                  <c:v>4.8</c:v>
                </c:pt>
                <c:pt idx="40">
                  <c:v>4.8</c:v>
                </c:pt>
                <c:pt idx="41">
                  <c:v>4.8</c:v>
                </c:pt>
                <c:pt idx="42">
                  <c:v>4.8</c:v>
                </c:pt>
                <c:pt idx="43">
                  <c:v>4.8</c:v>
                </c:pt>
                <c:pt idx="44">
                  <c:v>4.8</c:v>
                </c:pt>
                <c:pt idx="45">
                  <c:v>4.8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Left!$K$9</c:f>
          <c:strCache>
            <c:ptCount val="1"/>
            <c:pt idx="0">
              <c:v>XXXXXX-X SR XXX MP 22.813 to 24.233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Left!$B$450:$B$525</c:f>
              <c:numCache>
                <c:formatCode>0.00</c:formatCode>
                <c:ptCount val="76"/>
                <c:pt idx="0">
                  <c:v>-1.7088436443636821</c:v>
                </c:pt>
                <c:pt idx="1">
                  <c:v>-1.6006035909824614</c:v>
                </c:pt>
                <c:pt idx="2">
                  <c:v>-2.5155498633249511</c:v>
                </c:pt>
                <c:pt idx="3">
                  <c:v>-2.5434929994612911</c:v>
                </c:pt>
                <c:pt idx="4">
                  <c:v>-2.3810789338708318</c:v>
                </c:pt>
                <c:pt idx="5">
                  <c:v>-2.9522089865420145</c:v>
                </c:pt>
                <c:pt idx="6">
                  <c:v>-2.5819154606854222</c:v>
                </c:pt>
                <c:pt idx="7">
                  <c:v>-0.99137949191013142</c:v>
                </c:pt>
                <c:pt idx="8">
                  <c:v>-0.59516430209486171</c:v>
                </c:pt>
                <c:pt idx="9">
                  <c:v>-6.806785134024837E-2</c:v>
                </c:pt>
                <c:pt idx="10">
                  <c:v>0.25830930380457984</c:v>
                </c:pt>
                <c:pt idx="11">
                  <c:v>0.9704335256296468</c:v>
                </c:pt>
                <c:pt idx="12">
                  <c:v>1.5237903587397945</c:v>
                </c:pt>
                <c:pt idx="13">
                  <c:v>1.3527126691162774</c:v>
                </c:pt>
                <c:pt idx="14">
                  <c:v>1.5360105230956274</c:v>
                </c:pt>
                <c:pt idx="15">
                  <c:v>1.136258239375743</c:v>
                </c:pt>
                <c:pt idx="16">
                  <c:v>0.93203280726049387</c:v>
                </c:pt>
                <c:pt idx="17">
                  <c:v>1.1118205424999819</c:v>
                </c:pt>
                <c:pt idx="18">
                  <c:v>1.7193186966293814</c:v>
                </c:pt>
                <c:pt idx="19">
                  <c:v>1.136258239375743</c:v>
                </c:pt>
                <c:pt idx="20">
                  <c:v>1.434759082975295</c:v>
                </c:pt>
                <c:pt idx="21">
                  <c:v>1.4242849674707783</c:v>
                </c:pt>
                <c:pt idx="22">
                  <c:v>0.93203280726049387</c:v>
                </c:pt>
                <c:pt idx="23">
                  <c:v>1.0088345301771817</c:v>
                </c:pt>
                <c:pt idx="24">
                  <c:v>0.72606972734079744</c:v>
                </c:pt>
                <c:pt idx="25">
                  <c:v>1.1345126851332847</c:v>
                </c:pt>
                <c:pt idx="26">
                  <c:v>0.94599667245254204</c:v>
                </c:pt>
                <c:pt idx="27">
                  <c:v>1.6617063697880012</c:v>
                </c:pt>
                <c:pt idx="28">
                  <c:v>1.7734404059909961</c:v>
                </c:pt>
                <c:pt idx="29">
                  <c:v>1.0577089677300457</c:v>
                </c:pt>
                <c:pt idx="30">
                  <c:v>1.7420147729124849</c:v>
                </c:pt>
                <c:pt idx="31">
                  <c:v>1.4749101526612098</c:v>
                </c:pt>
                <c:pt idx="32">
                  <c:v>1.1537138200544261</c:v>
                </c:pt>
                <c:pt idx="33">
                  <c:v>1.3125629667674887</c:v>
                </c:pt>
                <c:pt idx="34">
                  <c:v>0.9442511872973548</c:v>
                </c:pt>
                <c:pt idx="35">
                  <c:v>0.25132794146230913</c:v>
                </c:pt>
                <c:pt idx="36">
                  <c:v>2.6179939378029864E-2</c:v>
                </c:pt>
                <c:pt idx="37">
                  <c:v>0.33684981967984223</c:v>
                </c:pt>
                <c:pt idx="38">
                  <c:v>1.0105800373670732</c:v>
                </c:pt>
                <c:pt idx="39">
                  <c:v>1.3247823960108831</c:v>
                </c:pt>
                <c:pt idx="40">
                  <c:v>1.8781950801609115</c:v>
                </c:pt>
                <c:pt idx="41">
                  <c:v>1.7786780453810176</c:v>
                </c:pt>
                <c:pt idx="42">
                  <c:v>2.3810789338708318</c:v>
                </c:pt>
                <c:pt idx="43">
                  <c:v>2.2186774219686134</c:v>
                </c:pt>
                <c:pt idx="44">
                  <c:v>1.2200456768036394</c:v>
                </c:pt>
                <c:pt idx="45">
                  <c:v>0.96694253957709253</c:v>
                </c:pt>
                <c:pt idx="46">
                  <c:v>1.3946084757862778</c:v>
                </c:pt>
                <c:pt idx="47">
                  <c:v>0.87792316799286585</c:v>
                </c:pt>
                <c:pt idx="48">
                  <c:v>1.4731644441864822</c:v>
                </c:pt>
                <c:pt idx="49">
                  <c:v>0.45727945128884129</c:v>
                </c:pt>
                <c:pt idx="50">
                  <c:v>0.67370728376808642</c:v>
                </c:pt>
                <c:pt idx="51">
                  <c:v>2.2378855763729435</c:v>
                </c:pt>
                <c:pt idx="52">
                  <c:v>2.2710636871895362</c:v>
                </c:pt>
                <c:pt idx="53">
                  <c:v>1.7350313458248383</c:v>
                </c:pt>
                <c:pt idx="54">
                  <c:v>2.0929552965411728</c:v>
                </c:pt>
                <c:pt idx="55">
                  <c:v>1.2130633265545203</c:v>
                </c:pt>
                <c:pt idx="56">
                  <c:v>1.5150616977923379</c:v>
                </c:pt>
                <c:pt idx="57">
                  <c:v>0.7365422629124404</c:v>
                </c:pt>
                <c:pt idx="58">
                  <c:v>1.2689224654061386</c:v>
                </c:pt>
                <c:pt idx="59">
                  <c:v>1.3544583181464398</c:v>
                </c:pt>
                <c:pt idx="60">
                  <c:v>1.5866374109565757</c:v>
                </c:pt>
                <c:pt idx="61">
                  <c:v>1.2968523295602818</c:v>
                </c:pt>
                <c:pt idx="62">
                  <c:v>1.7559816781135846</c:v>
                </c:pt>
                <c:pt idx="63">
                  <c:v>0.74701481463913921</c:v>
                </c:pt>
                <c:pt idx="64">
                  <c:v>1.9864459086162256</c:v>
                </c:pt>
                <c:pt idx="65">
                  <c:v>2.1156546239531102</c:v>
                </c:pt>
                <c:pt idx="66">
                  <c:v>1.9113682417983762</c:v>
                </c:pt>
                <c:pt idx="67">
                  <c:v>1.6075867043707823</c:v>
                </c:pt>
                <c:pt idx="68">
                  <c:v>1.7891533534571429</c:v>
                </c:pt>
                <c:pt idx="69">
                  <c:v>1.2235368563843729</c:v>
                </c:pt>
                <c:pt idx="70">
                  <c:v>2.0929552965411728</c:v>
                </c:pt>
                <c:pt idx="71">
                  <c:v>2.1785154444118922</c:v>
                </c:pt>
                <c:pt idx="72">
                  <c:v>1.6791645324397246</c:v>
                </c:pt>
                <c:pt idx="73">
                  <c:v>1.4399961525160361</c:v>
                </c:pt>
                <c:pt idx="74">
                  <c:v>1.4225392845972169</c:v>
                </c:pt>
                <c:pt idx="75">
                  <c:v>1.0577089677300457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Left!$C$450:$C$525</c:f>
              <c:numCache>
                <c:formatCode>0.00</c:formatCode>
                <c:ptCount val="76"/>
                <c:pt idx="0">
                  <c:v>1.3544583181464398</c:v>
                </c:pt>
                <c:pt idx="1">
                  <c:v>1.6529773265030059</c:v>
                </c:pt>
                <c:pt idx="2">
                  <c:v>1.5517222304256442</c:v>
                </c:pt>
                <c:pt idx="3">
                  <c:v>1.3492213735276994</c:v>
                </c:pt>
                <c:pt idx="4">
                  <c:v>1.6407567081819225</c:v>
                </c:pt>
                <c:pt idx="5">
                  <c:v>1.4469789241933457</c:v>
                </c:pt>
                <c:pt idx="6">
                  <c:v>0.79414150348768187</c:v>
                </c:pt>
                <c:pt idx="7">
                  <c:v>0.61785441710146882</c:v>
                </c:pt>
                <c:pt idx="8">
                  <c:v>2.0527954746963974</c:v>
                </c:pt>
                <c:pt idx="9">
                  <c:v>2.491099941396298</c:v>
                </c:pt>
                <c:pt idx="10">
                  <c:v>2.6727352361849768</c:v>
                </c:pt>
                <c:pt idx="11">
                  <c:v>3.1810622350730187</c:v>
                </c:pt>
                <c:pt idx="12">
                  <c:v>3.3400560810447186</c:v>
                </c:pt>
                <c:pt idx="13">
                  <c:v>3.2911331382668081</c:v>
                </c:pt>
                <c:pt idx="14">
                  <c:v>2.7006806619724664</c:v>
                </c:pt>
                <c:pt idx="15">
                  <c:v>2.3810789338708318</c:v>
                </c:pt>
                <c:pt idx="16">
                  <c:v>2.0981935836468915</c:v>
                </c:pt>
                <c:pt idx="17">
                  <c:v>2.8718557553833715</c:v>
                </c:pt>
                <c:pt idx="18">
                  <c:v>2.8474011643933972</c:v>
                </c:pt>
                <c:pt idx="19">
                  <c:v>3.0552763298588861</c:v>
                </c:pt>
                <c:pt idx="20">
                  <c:v>2.3129735950279491</c:v>
                </c:pt>
                <c:pt idx="21">
                  <c:v>2.0947013909659988</c:v>
                </c:pt>
                <c:pt idx="22">
                  <c:v>2.323451198302962</c:v>
                </c:pt>
                <c:pt idx="23">
                  <c:v>2.5120569990010022</c:v>
                </c:pt>
                <c:pt idx="24">
                  <c:v>2.3810789338708318</c:v>
                </c:pt>
                <c:pt idx="25">
                  <c:v>2.3950495305912698</c:v>
                </c:pt>
                <c:pt idx="26">
                  <c:v>2.4509328573200087</c:v>
                </c:pt>
                <c:pt idx="27">
                  <c:v>2.3566306128064656</c:v>
                </c:pt>
                <c:pt idx="28">
                  <c:v>2.9417279165045005</c:v>
                </c:pt>
                <c:pt idx="29">
                  <c:v>3.070999031646406</c:v>
                </c:pt>
                <c:pt idx="30">
                  <c:v>3.086721885124581</c:v>
                </c:pt>
                <c:pt idx="31">
                  <c:v>2.8107199150260835</c:v>
                </c:pt>
                <c:pt idx="32">
                  <c:v>2.6325644163243309</c:v>
                </c:pt>
                <c:pt idx="33">
                  <c:v>2.6238317421932491</c:v>
                </c:pt>
                <c:pt idx="34">
                  <c:v>0.6405445957252226</c:v>
                </c:pt>
                <c:pt idx="35">
                  <c:v>1.6442483084011745</c:v>
                </c:pt>
                <c:pt idx="36">
                  <c:v>1.5936204932004334</c:v>
                </c:pt>
                <c:pt idx="37">
                  <c:v>1.6948769662875742</c:v>
                </c:pt>
                <c:pt idx="38">
                  <c:v>1.5360105230956274</c:v>
                </c:pt>
                <c:pt idx="39">
                  <c:v>2.2797948517445237</c:v>
                </c:pt>
                <c:pt idx="40">
                  <c:v>1.9393038616820426</c:v>
                </c:pt>
                <c:pt idx="41">
                  <c:v>2.0824787567437908</c:v>
                </c:pt>
                <c:pt idx="42">
                  <c:v>2.040573052190334</c:v>
                </c:pt>
                <c:pt idx="43">
                  <c:v>1.9358118927389347</c:v>
                </c:pt>
                <c:pt idx="44">
                  <c:v>1.0315261719779945</c:v>
                </c:pt>
                <c:pt idx="45">
                  <c:v>1.4434875365954787</c:v>
                </c:pt>
                <c:pt idx="46">
                  <c:v>1.4714187366094524</c:v>
                </c:pt>
                <c:pt idx="47">
                  <c:v>2.3129735950279491</c:v>
                </c:pt>
                <c:pt idx="48">
                  <c:v>1.9183521186413706</c:v>
                </c:pt>
                <c:pt idx="49">
                  <c:v>2.4334691550086998</c:v>
                </c:pt>
                <c:pt idx="50">
                  <c:v>1.815341795882772</c:v>
                </c:pt>
                <c:pt idx="51">
                  <c:v>2.889323530334837</c:v>
                </c:pt>
                <c:pt idx="52">
                  <c:v>3.1024448910715106</c:v>
                </c:pt>
                <c:pt idx="53">
                  <c:v>3.4047067089546497</c:v>
                </c:pt>
                <c:pt idx="54">
                  <c:v>2.9819057043437254</c:v>
                </c:pt>
                <c:pt idx="55">
                  <c:v>1.6826561772155331</c:v>
                </c:pt>
                <c:pt idx="56">
                  <c:v>2.0335888381432579</c:v>
                </c:pt>
                <c:pt idx="57">
                  <c:v>2.5033248649719471</c:v>
                </c:pt>
                <c:pt idx="58">
                  <c:v>2.370601047321609</c:v>
                </c:pt>
                <c:pt idx="59">
                  <c:v>1.8851788690786586</c:v>
                </c:pt>
                <c:pt idx="60">
                  <c:v>2.0789865869768427</c:v>
                </c:pt>
                <c:pt idx="61">
                  <c:v>2.4928463544856139</c:v>
                </c:pt>
                <c:pt idx="62">
                  <c:v>2.5923944454884054</c:v>
                </c:pt>
                <c:pt idx="63">
                  <c:v>2.546985919299352</c:v>
                </c:pt>
                <c:pt idx="64">
                  <c:v>2.1191468474543562</c:v>
                </c:pt>
                <c:pt idx="65">
                  <c:v>2.3409139838449771</c:v>
                </c:pt>
                <c:pt idx="66">
                  <c:v>2.0877170209163922</c:v>
                </c:pt>
                <c:pt idx="67">
                  <c:v>2.3636158185376241</c:v>
                </c:pt>
                <c:pt idx="68">
                  <c:v>2.1051779843634635</c:v>
                </c:pt>
                <c:pt idx="69">
                  <c:v>1.8851788690786586</c:v>
                </c:pt>
                <c:pt idx="70">
                  <c:v>2.1121624056098942</c:v>
                </c:pt>
                <c:pt idx="71">
                  <c:v>2.0458112257808239</c:v>
                </c:pt>
                <c:pt idx="72">
                  <c:v>2.0458112257808239</c:v>
                </c:pt>
                <c:pt idx="73">
                  <c:v>2.2151850478809796</c:v>
                </c:pt>
                <c:pt idx="74">
                  <c:v>1.4871301372092396</c:v>
                </c:pt>
                <c:pt idx="75">
                  <c:v>1.7315396386294319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Left!$D$450:$D$525</c:f>
              <c:numCache>
                <c:formatCode>0.00</c:formatCode>
                <c:ptCount val="76"/>
                <c:pt idx="0">
                  <c:v>0.95128066654487364</c:v>
                </c:pt>
                <c:pt idx="1">
                  <c:v>0.84199133823535244</c:v>
                </c:pt>
                <c:pt idx="2">
                  <c:v>0.20315247978451079</c:v>
                </c:pt>
                <c:pt idx="3">
                  <c:v>0.90376955311846785</c:v>
                </c:pt>
                <c:pt idx="4">
                  <c:v>0.44748440217893615</c:v>
                </c:pt>
                <c:pt idx="5">
                  <c:v>0.22992923144631117</c:v>
                </c:pt>
                <c:pt idx="6">
                  <c:v>0.33262283760626787</c:v>
                </c:pt>
                <c:pt idx="7">
                  <c:v>0.87506045260592868</c:v>
                </c:pt>
                <c:pt idx="8">
                  <c:v>0.41863082602369162</c:v>
                </c:pt>
                <c:pt idx="9">
                  <c:v>0.89641930021346672</c:v>
                </c:pt>
                <c:pt idx="10">
                  <c:v>0.35452145020961623</c:v>
                </c:pt>
                <c:pt idx="11">
                  <c:v>0.6233304064261278</c:v>
                </c:pt>
                <c:pt idx="12">
                  <c:v>0.18408719475542767</c:v>
                </c:pt>
                <c:pt idx="13">
                  <c:v>0.53635293895145075</c:v>
                </c:pt>
                <c:pt idx="14">
                  <c:v>0.35046687673703447</c:v>
                </c:pt>
                <c:pt idx="15">
                  <c:v>0.54860059544730799</c:v>
                </c:pt>
                <c:pt idx="16">
                  <c:v>0.71767628623007629</c:v>
                </c:pt>
                <c:pt idx="17">
                  <c:v>0.62048016916225246</c:v>
                </c:pt>
                <c:pt idx="18">
                  <c:v>0.53447693881180591</c:v>
                </c:pt>
                <c:pt idx="19">
                  <c:v>0.12104203873255015</c:v>
                </c:pt>
                <c:pt idx="20">
                  <c:v>0.77502737068969463</c:v>
                </c:pt>
                <c:pt idx="21">
                  <c:v>0.76837550498643692</c:v>
                </c:pt>
                <c:pt idx="22">
                  <c:v>0.39934017522209342</c:v>
                </c:pt>
                <c:pt idx="23">
                  <c:v>0.94273053283046859</c:v>
                </c:pt>
                <c:pt idx="24">
                  <c:v>0.60755438051405108</c:v>
                </c:pt>
                <c:pt idx="25">
                  <c:v>0.88960510476859389</c:v>
                </c:pt>
                <c:pt idx="26">
                  <c:v>0.8688328135661687</c:v>
                </c:pt>
                <c:pt idx="27">
                  <c:v>0.40608277257893388</c:v>
                </c:pt>
                <c:pt idx="28">
                  <c:v>2.4988484571767722E-2</c:v>
                </c:pt>
                <c:pt idx="29">
                  <c:v>0.53038631720862817</c:v>
                </c:pt>
                <c:pt idx="30">
                  <c:v>0.27688160989845845</c:v>
                </c:pt>
                <c:pt idx="31">
                  <c:v>7.4624784935015787E-2</c:v>
                </c:pt>
                <c:pt idx="32">
                  <c:v>7.2784707032797047E-2</c:v>
                </c:pt>
                <c:pt idx="33">
                  <c:v>0.38356580214597513</c:v>
                </c:pt>
                <c:pt idx="34">
                  <c:v>0.66486429910970812</c:v>
                </c:pt>
                <c:pt idx="35">
                  <c:v>0.35642941504356818</c:v>
                </c:pt>
                <c:pt idx="36">
                  <c:v>0.57340089639212999</c:v>
                </c:pt>
                <c:pt idx="37">
                  <c:v>0.96622875428237553</c:v>
                </c:pt>
                <c:pt idx="38">
                  <c:v>0.91759740870566586</c:v>
                </c:pt>
                <c:pt idx="39">
                  <c:v>0.60617708822702832</c:v>
                </c:pt>
                <c:pt idx="40">
                  <c:v>0.9463696216055314</c:v>
                </c:pt>
                <c:pt idx="41">
                  <c:v>0.29130607598384584</c:v>
                </c:pt>
                <c:pt idx="42">
                  <c:v>0.14636497514432201</c:v>
                </c:pt>
                <c:pt idx="43">
                  <c:v>0.96779819187030258</c:v>
                </c:pt>
                <c:pt idx="44">
                  <c:v>0.8762226572142735</c:v>
                </c:pt>
                <c:pt idx="45">
                  <c:v>0.9322101696525994</c:v>
                </c:pt>
                <c:pt idx="46">
                  <c:v>0.96661294173462253</c:v>
                </c:pt>
                <c:pt idx="47">
                  <c:v>0.26739068445578684</c:v>
                </c:pt>
                <c:pt idx="48">
                  <c:v>0.62855244536058774</c:v>
                </c:pt>
                <c:pt idx="49">
                  <c:v>0.12469593370030274</c:v>
                </c:pt>
                <c:pt idx="50">
                  <c:v>0.62332991316131081</c:v>
                </c:pt>
                <c:pt idx="51">
                  <c:v>0.88248056649002327</c:v>
                </c:pt>
                <c:pt idx="52">
                  <c:v>0.52931931426119927</c:v>
                </c:pt>
                <c:pt idx="53">
                  <c:v>0.14904227736379405</c:v>
                </c:pt>
                <c:pt idx="54">
                  <c:v>0.83158485716856478</c:v>
                </c:pt>
                <c:pt idx="55">
                  <c:v>0.13134630553104287</c:v>
                </c:pt>
                <c:pt idx="56">
                  <c:v>0.84434912141124763</c:v>
                </c:pt>
                <c:pt idx="57">
                  <c:v>0.69077085020509688</c:v>
                </c:pt>
                <c:pt idx="58">
                  <c:v>0.50967268920373943</c:v>
                </c:pt>
                <c:pt idx="59">
                  <c:v>0.44844185515106549</c:v>
                </c:pt>
                <c:pt idx="60">
                  <c:v>9.5250910931431565E-2</c:v>
                </c:pt>
                <c:pt idx="61">
                  <c:v>0.82738866184162885</c:v>
                </c:pt>
                <c:pt idx="62">
                  <c:v>0.6555735723932683</c:v>
                </c:pt>
                <c:pt idx="63">
                  <c:v>0.62513647223475</c:v>
                </c:pt>
                <c:pt idx="64">
                  <c:v>0.35542405811941247</c:v>
                </c:pt>
                <c:pt idx="65">
                  <c:v>0.40373010641245732</c:v>
                </c:pt>
                <c:pt idx="66">
                  <c:v>0.61255878884034354</c:v>
                </c:pt>
                <c:pt idx="67">
                  <c:v>6.7249095330523811E-3</c:v>
                </c:pt>
                <c:pt idx="68">
                  <c:v>0.89563700423155979</c:v>
                </c:pt>
                <c:pt idx="69">
                  <c:v>0.80633663220980445</c:v>
                </c:pt>
                <c:pt idx="70">
                  <c:v>0.17080242539208734</c:v>
                </c:pt>
                <c:pt idx="71">
                  <c:v>0.6440500797384896</c:v>
                </c:pt>
                <c:pt idx="72">
                  <c:v>0.41059249985337443</c:v>
                </c:pt>
                <c:pt idx="73">
                  <c:v>0.8367591069705056</c:v>
                </c:pt>
                <c:pt idx="74">
                  <c:v>0.15812897164026407</c:v>
                </c:pt>
                <c:pt idx="75">
                  <c:v>0.73470692198388732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Left!$E$450:$E$525</c:f>
              <c:numCache>
                <c:formatCode>0.000</c:formatCode>
                <c:ptCount val="76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-1.5</c:v>
                </c:pt>
                <c:pt idx="5">
                  <c:v>-1.5</c:v>
                </c:pt>
                <c:pt idx="6">
                  <c:v>-1.5</c:v>
                </c:pt>
                <c:pt idx="7">
                  <c:v>-1.5</c:v>
                </c:pt>
                <c:pt idx="8">
                  <c:v>-1.5</c:v>
                </c:pt>
                <c:pt idx="9">
                  <c:v>-1.5</c:v>
                </c:pt>
                <c:pt idx="10">
                  <c:v>1.7</c:v>
                </c:pt>
                <c:pt idx="11">
                  <c:v>1.7</c:v>
                </c:pt>
                <c:pt idx="12">
                  <c:v>1.7</c:v>
                </c:pt>
                <c:pt idx="13">
                  <c:v>1.7</c:v>
                </c:pt>
                <c:pt idx="14">
                  <c:v>1.7</c:v>
                </c:pt>
                <c:pt idx="15">
                  <c:v>1.7</c:v>
                </c:pt>
                <c:pt idx="16">
                  <c:v>1.7</c:v>
                </c:pt>
                <c:pt idx="17">
                  <c:v>1.7</c:v>
                </c:pt>
                <c:pt idx="18">
                  <c:v>1.7</c:v>
                </c:pt>
                <c:pt idx="19">
                  <c:v>1.7</c:v>
                </c:pt>
                <c:pt idx="20">
                  <c:v>1.7</c:v>
                </c:pt>
                <c:pt idx="21">
                  <c:v>1.7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>
                  <c:v>1.5</c:v>
                </c:pt>
                <c:pt idx="49">
                  <c:v>1.5</c:v>
                </c:pt>
                <c:pt idx="50">
                  <c:v>1.5</c:v>
                </c:pt>
                <c:pt idx="51">
                  <c:v>1.5</c:v>
                </c:pt>
                <c:pt idx="52">
                  <c:v>1.5</c:v>
                </c:pt>
                <c:pt idx="53">
                  <c:v>1.5</c:v>
                </c:pt>
                <c:pt idx="54">
                  <c:v>1.5</c:v>
                </c:pt>
                <c:pt idx="55">
                  <c:v>1.5</c:v>
                </c:pt>
                <c:pt idx="56">
                  <c:v>1.5</c:v>
                </c:pt>
                <c:pt idx="57">
                  <c:v>1.5</c:v>
                </c:pt>
                <c:pt idx="58">
                  <c:v>1.5</c:v>
                </c:pt>
                <c:pt idx="59">
                  <c:v>1.5</c:v>
                </c:pt>
                <c:pt idx="60">
                  <c:v>1.5</c:v>
                </c:pt>
                <c:pt idx="61">
                  <c:v>1.5</c:v>
                </c:pt>
                <c:pt idx="62">
                  <c:v>1.5</c:v>
                </c:pt>
                <c:pt idx="63">
                  <c:v>1.5</c:v>
                </c:pt>
                <c:pt idx="64">
                  <c:v>1.5</c:v>
                </c:pt>
                <c:pt idx="65">
                  <c:v>1.5</c:v>
                </c:pt>
                <c:pt idx="66">
                  <c:v>1.5</c:v>
                </c:pt>
                <c:pt idx="67">
                  <c:v>1.5</c:v>
                </c:pt>
                <c:pt idx="68">
                  <c:v>1.5</c:v>
                </c:pt>
                <c:pt idx="69">
                  <c:v>1.5</c:v>
                </c:pt>
                <c:pt idx="70">
                  <c:v>1.5</c:v>
                </c:pt>
                <c:pt idx="71">
                  <c:v>1.5</c:v>
                </c:pt>
                <c:pt idx="72">
                  <c:v>1.5</c:v>
                </c:pt>
                <c:pt idx="73">
                  <c:v>1.5</c:v>
                </c:pt>
                <c:pt idx="74">
                  <c:v>1.5</c:v>
                </c:pt>
                <c:pt idx="75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Left!$A$450:$A$525</c:f>
              <c:numCache>
                <c:formatCode>0.000</c:formatCode>
                <c:ptCount val="76"/>
                <c:pt idx="0">
                  <c:v>22.812909090909091</c:v>
                </c:pt>
                <c:pt idx="1">
                  <c:v>22.831848484848486</c:v>
                </c:pt>
                <c:pt idx="2">
                  <c:v>22.85078787878788</c:v>
                </c:pt>
                <c:pt idx="3">
                  <c:v>22.869727272727275</c:v>
                </c:pt>
                <c:pt idx="4">
                  <c:v>22.888666666666666</c:v>
                </c:pt>
                <c:pt idx="5">
                  <c:v>22.90760606060606</c:v>
                </c:pt>
                <c:pt idx="6">
                  <c:v>22.926545454545455</c:v>
                </c:pt>
                <c:pt idx="7">
                  <c:v>22.945484848484849</c:v>
                </c:pt>
                <c:pt idx="8">
                  <c:v>22.964424242424244</c:v>
                </c:pt>
                <c:pt idx="9">
                  <c:v>22.983363636363638</c:v>
                </c:pt>
                <c:pt idx="10">
                  <c:v>23.002303030303032</c:v>
                </c:pt>
                <c:pt idx="11">
                  <c:v>23.021242424242423</c:v>
                </c:pt>
                <c:pt idx="12">
                  <c:v>23.040181818181818</c:v>
                </c:pt>
                <c:pt idx="13">
                  <c:v>23.059121212121212</c:v>
                </c:pt>
                <c:pt idx="14">
                  <c:v>23.078060606060607</c:v>
                </c:pt>
                <c:pt idx="15">
                  <c:v>23.097000000000001</c:v>
                </c:pt>
                <c:pt idx="16">
                  <c:v>23.115939393939396</c:v>
                </c:pt>
                <c:pt idx="17">
                  <c:v>23.13487878787879</c:v>
                </c:pt>
                <c:pt idx="18">
                  <c:v>23.153818181818181</c:v>
                </c:pt>
                <c:pt idx="19">
                  <c:v>23.172757575757576</c:v>
                </c:pt>
                <c:pt idx="20">
                  <c:v>23.19169696969697</c:v>
                </c:pt>
                <c:pt idx="21">
                  <c:v>23.210636363636365</c:v>
                </c:pt>
                <c:pt idx="22">
                  <c:v>23.229575757575759</c:v>
                </c:pt>
                <c:pt idx="23">
                  <c:v>23.248515151515154</c:v>
                </c:pt>
                <c:pt idx="24">
                  <c:v>23.267454545454545</c:v>
                </c:pt>
                <c:pt idx="25">
                  <c:v>23.286393939393939</c:v>
                </c:pt>
                <c:pt idx="26">
                  <c:v>23.305333333333333</c:v>
                </c:pt>
                <c:pt idx="27">
                  <c:v>23.324272727272728</c:v>
                </c:pt>
                <c:pt idx="28">
                  <c:v>23.343212121212122</c:v>
                </c:pt>
                <c:pt idx="29">
                  <c:v>23.362151515151517</c:v>
                </c:pt>
                <c:pt idx="30">
                  <c:v>23.381090909090911</c:v>
                </c:pt>
                <c:pt idx="31">
                  <c:v>23.400030303030302</c:v>
                </c:pt>
                <c:pt idx="32">
                  <c:v>23.418969696969697</c:v>
                </c:pt>
                <c:pt idx="33">
                  <c:v>23.437909090909091</c:v>
                </c:pt>
                <c:pt idx="34">
                  <c:v>23.456848484848486</c:v>
                </c:pt>
                <c:pt idx="35">
                  <c:v>23.47578787878788</c:v>
                </c:pt>
                <c:pt idx="36">
                  <c:v>23.494727272727275</c:v>
                </c:pt>
                <c:pt idx="37">
                  <c:v>23.513666666666666</c:v>
                </c:pt>
                <c:pt idx="38">
                  <c:v>23.53260606060606</c:v>
                </c:pt>
                <c:pt idx="39">
                  <c:v>23.551545454545455</c:v>
                </c:pt>
                <c:pt idx="40">
                  <c:v>23.570484848484849</c:v>
                </c:pt>
                <c:pt idx="41">
                  <c:v>23.589424242424244</c:v>
                </c:pt>
                <c:pt idx="42">
                  <c:v>23.608363636363638</c:v>
                </c:pt>
                <c:pt idx="43">
                  <c:v>23.627303030303032</c:v>
                </c:pt>
                <c:pt idx="44">
                  <c:v>23.646242424242423</c:v>
                </c:pt>
                <c:pt idx="45">
                  <c:v>23.665181818181818</c:v>
                </c:pt>
                <c:pt idx="46">
                  <c:v>23.684121212121212</c:v>
                </c:pt>
                <c:pt idx="47">
                  <c:v>23.703060606060607</c:v>
                </c:pt>
                <c:pt idx="48">
                  <c:v>23.722000000000001</c:v>
                </c:pt>
                <c:pt idx="49">
                  <c:v>23.740939393939396</c:v>
                </c:pt>
                <c:pt idx="50">
                  <c:v>23.75987878787879</c:v>
                </c:pt>
                <c:pt idx="51">
                  <c:v>23.778818181818181</c:v>
                </c:pt>
                <c:pt idx="52">
                  <c:v>23.797757575757576</c:v>
                </c:pt>
                <c:pt idx="53">
                  <c:v>23.81669696969697</c:v>
                </c:pt>
                <c:pt idx="54">
                  <c:v>23.835636363636365</c:v>
                </c:pt>
                <c:pt idx="55">
                  <c:v>23.854575757575759</c:v>
                </c:pt>
                <c:pt idx="56">
                  <c:v>23.873515151515154</c:v>
                </c:pt>
                <c:pt idx="57">
                  <c:v>23.892454545454545</c:v>
                </c:pt>
                <c:pt idx="58">
                  <c:v>23.911393939393939</c:v>
                </c:pt>
                <c:pt idx="59">
                  <c:v>23.930333333333333</c:v>
                </c:pt>
                <c:pt idx="60">
                  <c:v>23.949272727272728</c:v>
                </c:pt>
                <c:pt idx="61">
                  <c:v>23.968212121212122</c:v>
                </c:pt>
                <c:pt idx="62">
                  <c:v>23.987151515151517</c:v>
                </c:pt>
                <c:pt idx="63">
                  <c:v>24.006090909090911</c:v>
                </c:pt>
                <c:pt idx="64">
                  <c:v>24.025030303030302</c:v>
                </c:pt>
                <c:pt idx="65">
                  <c:v>24.043969696969697</c:v>
                </c:pt>
                <c:pt idx="66">
                  <c:v>24.062909090909091</c:v>
                </c:pt>
                <c:pt idx="67">
                  <c:v>24.081848484848486</c:v>
                </c:pt>
                <c:pt idx="68">
                  <c:v>24.10078787878788</c:v>
                </c:pt>
                <c:pt idx="69">
                  <c:v>24.119727272727275</c:v>
                </c:pt>
                <c:pt idx="70">
                  <c:v>24.138666666666666</c:v>
                </c:pt>
                <c:pt idx="71">
                  <c:v>24.15760606060606</c:v>
                </c:pt>
                <c:pt idx="72">
                  <c:v>24.176545454545455</c:v>
                </c:pt>
                <c:pt idx="73">
                  <c:v>24.195484848484849</c:v>
                </c:pt>
                <c:pt idx="74">
                  <c:v>24.214424242424244</c:v>
                </c:pt>
                <c:pt idx="75">
                  <c:v>24.233363636363638</c:v>
                </c:pt>
              </c:numCache>
            </c:numRef>
          </c:cat>
          <c:val>
            <c:numRef>
              <c:f>Left!$F$450:$F$525</c:f>
              <c:numCache>
                <c:formatCode>0.000</c:formatCode>
                <c:ptCount val="76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Left!$K$10</c:f>
          <c:strCache>
            <c:ptCount val="1"/>
            <c:pt idx="0">
              <c:v>XXXXXX-X SR XXX MP 24.233 to 0.000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Left!$B$525:$B$600</c:f>
              <c:numCache>
                <c:formatCode>0.00</c:formatCode>
                <c:ptCount val="76"/>
                <c:pt idx="0">
                  <c:v>1.0577089677300457</c:v>
                </c:pt>
                <c:pt idx="1">
                  <c:v>1.4190479214495375</c:v>
                </c:pt>
                <c:pt idx="2">
                  <c:v>1.0891285143546414</c:v>
                </c:pt>
                <c:pt idx="3">
                  <c:v>1.3719148540170447</c:v>
                </c:pt>
                <c:pt idx="4">
                  <c:v>1.3247823960108831</c:v>
                </c:pt>
                <c:pt idx="5">
                  <c:v>1.7664569019302738</c:v>
                </c:pt>
                <c:pt idx="6">
                  <c:v>1.3527126691162774</c:v>
                </c:pt>
                <c:pt idx="7">
                  <c:v>1.3666778845265362</c:v>
                </c:pt>
                <c:pt idx="8">
                  <c:v>1.0926195882495093</c:v>
                </c:pt>
                <c:pt idx="9">
                  <c:v>1.4399961525160361</c:v>
                </c:pt>
                <c:pt idx="10">
                  <c:v>0.89363236374344102</c:v>
                </c:pt>
                <c:pt idx="11">
                  <c:v>0.98439749357606476</c:v>
                </c:pt>
                <c:pt idx="12">
                  <c:v>1.0873829784031599</c:v>
                </c:pt>
                <c:pt idx="13">
                  <c:v>1.4766558620346995</c:v>
                </c:pt>
                <c:pt idx="14">
                  <c:v>0.48695071012620866</c:v>
                </c:pt>
                <c:pt idx="15">
                  <c:v>1.1572049445918331</c:v>
                </c:pt>
                <c:pt idx="16">
                  <c:v>1.2968523295602818</c:v>
                </c:pt>
                <c:pt idx="17">
                  <c:v>1.2654312463937798</c:v>
                </c:pt>
                <c:pt idx="18">
                  <c:v>1.3562039680019371</c:v>
                </c:pt>
                <c:pt idx="19">
                  <c:v>1.4522160122058159</c:v>
                </c:pt>
                <c:pt idx="20">
                  <c:v>1.3684235401891702</c:v>
                </c:pt>
                <c:pt idx="21">
                  <c:v>1.7542358112291525</c:v>
                </c:pt>
                <c:pt idx="22">
                  <c:v>0.90585065755591521</c:v>
                </c:pt>
                <c:pt idx="23">
                  <c:v>0.93726925241918913</c:v>
                </c:pt>
                <c:pt idx="24">
                  <c:v>1.5674340143485226</c:v>
                </c:pt>
                <c:pt idx="25">
                  <c:v>1.2217912662217718</c:v>
                </c:pt>
                <c:pt idx="26">
                  <c:v>1.8415304872335467</c:v>
                </c:pt>
                <c:pt idx="27">
                  <c:v>1.5237903587397945</c:v>
                </c:pt>
                <c:pt idx="28">
                  <c:v>1.2689224654061386</c:v>
                </c:pt>
                <c:pt idx="29">
                  <c:v>1.5342647825309872</c:v>
                </c:pt>
                <c:pt idx="30">
                  <c:v>1.4591988086163898</c:v>
                </c:pt>
                <c:pt idx="31">
                  <c:v>1.7839156945268182</c:v>
                </c:pt>
                <c:pt idx="32">
                  <c:v>1.3387475064593304</c:v>
                </c:pt>
                <c:pt idx="33">
                  <c:v>1.0385082368698009</c:v>
                </c:pt>
                <c:pt idx="34">
                  <c:v>2.4980856028758636</c:v>
                </c:pt>
                <c:pt idx="35">
                  <c:v>1.574417054213656</c:v>
                </c:pt>
                <c:pt idx="36">
                  <c:v>1.6791645324397246</c:v>
                </c:pt>
                <c:pt idx="37">
                  <c:v>1.2898698447266976</c:v>
                </c:pt>
                <c:pt idx="38">
                  <c:v>2.0999396819050888</c:v>
                </c:pt>
                <c:pt idx="39">
                  <c:v>1.8747031925742901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Left!$C$525:$C$600</c:f>
              <c:numCache>
                <c:formatCode>0.00</c:formatCode>
                <c:ptCount val="76"/>
                <c:pt idx="0">
                  <c:v>1.7315396386294319</c:v>
                </c:pt>
                <c:pt idx="1">
                  <c:v>1.7367772010080489</c:v>
                </c:pt>
                <c:pt idx="2">
                  <c:v>2.3094810718934951</c:v>
                </c:pt>
                <c:pt idx="3">
                  <c:v>2.7373596736933128</c:v>
                </c:pt>
                <c:pt idx="4">
                  <c:v>3.4256750880927105</c:v>
                </c:pt>
                <c:pt idx="5">
                  <c:v>2.5574647161129089</c:v>
                </c:pt>
                <c:pt idx="6">
                  <c:v>2.4160056010406055</c:v>
                </c:pt>
                <c:pt idx="7">
                  <c:v>1.7856615797483371</c:v>
                </c:pt>
                <c:pt idx="8">
                  <c:v>1.9637477771376972</c:v>
                </c:pt>
                <c:pt idx="9">
                  <c:v>2.208200315899949</c:v>
                </c:pt>
                <c:pt idx="10">
                  <c:v>1.4504703153181511</c:v>
                </c:pt>
                <c:pt idx="11">
                  <c:v>2.1645462262287407</c:v>
                </c:pt>
                <c:pt idx="12">
                  <c:v>1.9288279690018717</c:v>
                </c:pt>
                <c:pt idx="13">
                  <c:v>2.040573052190334</c:v>
                </c:pt>
                <c:pt idx="14">
                  <c:v>2.3758399840790432</c:v>
                </c:pt>
                <c:pt idx="15">
                  <c:v>2.1924847475779181</c:v>
                </c:pt>
                <c:pt idx="16">
                  <c:v>2.1069240877477338</c:v>
                </c:pt>
                <c:pt idx="17">
                  <c:v>2.0213665112385235</c:v>
                </c:pt>
                <c:pt idx="18">
                  <c:v>2.2570938958310376</c:v>
                </c:pt>
                <c:pt idx="19">
                  <c:v>2.2710636871895362</c:v>
                </c:pt>
                <c:pt idx="20">
                  <c:v>2.0178744289410573</c:v>
                </c:pt>
                <c:pt idx="21">
                  <c:v>1.9567637774841193</c:v>
                </c:pt>
                <c:pt idx="22">
                  <c:v>2.7618127564556256</c:v>
                </c:pt>
                <c:pt idx="23">
                  <c:v>2.6622558092953876</c:v>
                </c:pt>
                <c:pt idx="24">
                  <c:v>2.4037812009564066</c:v>
                </c:pt>
                <c:pt idx="25">
                  <c:v>2.2291545767222729</c:v>
                </c:pt>
                <c:pt idx="26">
                  <c:v>1.7070978059704773</c:v>
                </c:pt>
                <c:pt idx="27">
                  <c:v>2.0632718856259058</c:v>
                </c:pt>
                <c:pt idx="28">
                  <c:v>2.6447902275460837</c:v>
                </c:pt>
                <c:pt idx="29">
                  <c:v>1.6913853071185856</c:v>
                </c:pt>
                <c:pt idx="30">
                  <c:v>2.1715308247315477</c:v>
                </c:pt>
                <c:pt idx="31">
                  <c:v>1.9881919271749662</c:v>
                </c:pt>
                <c:pt idx="32">
                  <c:v>2.1435925571037471</c:v>
                </c:pt>
                <c:pt idx="33">
                  <c:v>2.5068177139979015</c:v>
                </c:pt>
                <c:pt idx="34">
                  <c:v>3.4728550440821828</c:v>
                </c:pt>
                <c:pt idx="35">
                  <c:v>3.219498804758937</c:v>
                </c:pt>
                <c:pt idx="36">
                  <c:v>2.1732769776635763</c:v>
                </c:pt>
                <c:pt idx="37">
                  <c:v>2.3863178967257475</c:v>
                </c:pt>
                <c:pt idx="38">
                  <c:v>1.6809103543154493</c:v>
                </c:pt>
                <c:pt idx="39">
                  <c:v>2.1872462488971038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Left!$D$525:$D$600</c:f>
              <c:numCache>
                <c:formatCode>0.00</c:formatCode>
                <c:ptCount val="76"/>
                <c:pt idx="0">
                  <c:v>0.73470692198388732</c:v>
                </c:pt>
                <c:pt idx="1">
                  <c:v>0.33272092708410617</c:v>
                </c:pt>
                <c:pt idx="2">
                  <c:v>0.40692114555018333</c:v>
                </c:pt>
                <c:pt idx="3">
                  <c:v>0.87579862569471634</c:v>
                </c:pt>
                <c:pt idx="4">
                  <c:v>0.37701698186174559</c:v>
                </c:pt>
                <c:pt idx="5">
                  <c:v>0.912634551533544</c:v>
                </c:pt>
                <c:pt idx="6">
                  <c:v>0.78255000577423495</c:v>
                </c:pt>
                <c:pt idx="7">
                  <c:v>0.2013146364098517</c:v>
                </c:pt>
                <c:pt idx="8">
                  <c:v>0.70939027945355104</c:v>
                </c:pt>
                <c:pt idx="9">
                  <c:v>0.85672596699004988</c:v>
                </c:pt>
                <c:pt idx="10">
                  <c:v>1.5469551882573263E-2</c:v>
                </c:pt>
                <c:pt idx="11">
                  <c:v>6.3452857275303698E-2</c:v>
                </c:pt>
                <c:pt idx="12">
                  <c:v>0.47195034340226116</c:v>
                </c:pt>
                <c:pt idx="13">
                  <c:v>0.55307690894194761</c:v>
                </c:pt>
                <c:pt idx="14">
                  <c:v>0.26378358644627864</c:v>
                </c:pt>
                <c:pt idx="15">
                  <c:v>0.64356120402166561</c:v>
                </c:pt>
                <c:pt idx="16">
                  <c:v>0.63167274221729708</c:v>
                </c:pt>
                <c:pt idx="17">
                  <c:v>0.84914163612846649</c:v>
                </c:pt>
                <c:pt idx="18">
                  <c:v>0.38878127393399808</c:v>
                </c:pt>
                <c:pt idx="19">
                  <c:v>0.99927971568796548</c:v>
                </c:pt>
                <c:pt idx="20">
                  <c:v>0.24371107565435501</c:v>
                </c:pt>
                <c:pt idx="21">
                  <c:v>0.46148063991853661</c:v>
                </c:pt>
                <c:pt idx="22">
                  <c:v>0.77772275455170659</c:v>
                </c:pt>
                <c:pt idx="23">
                  <c:v>0.80427423552874278</c:v>
                </c:pt>
                <c:pt idx="24">
                  <c:v>0.12563824273364543</c:v>
                </c:pt>
                <c:pt idx="25">
                  <c:v>0.89063244171003164</c:v>
                </c:pt>
                <c:pt idx="26">
                  <c:v>0.25463343375370995</c:v>
                </c:pt>
                <c:pt idx="27">
                  <c:v>0.41008046430778444</c:v>
                </c:pt>
                <c:pt idx="28">
                  <c:v>0.3654556331007649</c:v>
                </c:pt>
                <c:pt idx="29">
                  <c:v>0.99416998173701365</c:v>
                </c:pt>
                <c:pt idx="30">
                  <c:v>0.62614084881269516</c:v>
                </c:pt>
                <c:pt idx="31">
                  <c:v>0.55790333815349025</c:v>
                </c:pt>
                <c:pt idx="32">
                  <c:v>0.99112623365320507</c:v>
                </c:pt>
                <c:pt idx="33">
                  <c:v>0.67787440575060853</c:v>
                </c:pt>
                <c:pt idx="34">
                  <c:v>0.25079572029848174</c:v>
                </c:pt>
                <c:pt idx="35">
                  <c:v>0.4397298297369463</c:v>
                </c:pt>
                <c:pt idx="36">
                  <c:v>0.40910167697072608</c:v>
                </c:pt>
                <c:pt idx="37">
                  <c:v>0.47929845649590497</c:v>
                </c:pt>
                <c:pt idx="38">
                  <c:v>0.8092413027717652</c:v>
                </c:pt>
                <c:pt idx="39">
                  <c:v>0.13228983275037454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Left!$E$525:$E$600</c:f>
              <c:numCache>
                <c:formatCode>0.000</c:formatCode>
                <c:ptCount val="76"/>
                <c:pt idx="0">
                  <c:v>1.5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Left!$A$525:$A$600</c:f>
              <c:numCache>
                <c:formatCode>0.000</c:formatCode>
                <c:ptCount val="76"/>
                <c:pt idx="0">
                  <c:v>24.233363636363638</c:v>
                </c:pt>
                <c:pt idx="1">
                  <c:v>24.252303030303032</c:v>
                </c:pt>
                <c:pt idx="2">
                  <c:v>24.271242424242423</c:v>
                </c:pt>
                <c:pt idx="3">
                  <c:v>24.290181818181818</c:v>
                </c:pt>
                <c:pt idx="4">
                  <c:v>24.309121212121212</c:v>
                </c:pt>
                <c:pt idx="5">
                  <c:v>24.328060606060607</c:v>
                </c:pt>
                <c:pt idx="6">
                  <c:v>24.347000000000001</c:v>
                </c:pt>
                <c:pt idx="7">
                  <c:v>24.365939393939396</c:v>
                </c:pt>
                <c:pt idx="8">
                  <c:v>24.38487878787879</c:v>
                </c:pt>
                <c:pt idx="9">
                  <c:v>24.403818181818181</c:v>
                </c:pt>
                <c:pt idx="10">
                  <c:v>24.422757575757576</c:v>
                </c:pt>
                <c:pt idx="11">
                  <c:v>24.44169696969697</c:v>
                </c:pt>
                <c:pt idx="12">
                  <c:v>24.460636363636365</c:v>
                </c:pt>
                <c:pt idx="13">
                  <c:v>24.479575757575759</c:v>
                </c:pt>
                <c:pt idx="14">
                  <c:v>24.498515151515154</c:v>
                </c:pt>
                <c:pt idx="15">
                  <c:v>24.517454545454545</c:v>
                </c:pt>
                <c:pt idx="16">
                  <c:v>24.536393939393939</c:v>
                </c:pt>
                <c:pt idx="17">
                  <c:v>24.555333333333333</c:v>
                </c:pt>
                <c:pt idx="18">
                  <c:v>24.574272727272728</c:v>
                </c:pt>
                <c:pt idx="19">
                  <c:v>24.593212121212122</c:v>
                </c:pt>
                <c:pt idx="20">
                  <c:v>24.612151515151517</c:v>
                </c:pt>
                <c:pt idx="21">
                  <c:v>24.631090909090911</c:v>
                </c:pt>
                <c:pt idx="22">
                  <c:v>24.650030303030302</c:v>
                </c:pt>
                <c:pt idx="23">
                  <c:v>24.668969696969697</c:v>
                </c:pt>
                <c:pt idx="24">
                  <c:v>24.687909090909091</c:v>
                </c:pt>
                <c:pt idx="25">
                  <c:v>24.706848484848486</c:v>
                </c:pt>
                <c:pt idx="26">
                  <c:v>24.72578787878788</c:v>
                </c:pt>
                <c:pt idx="27">
                  <c:v>24.744727272727275</c:v>
                </c:pt>
                <c:pt idx="28">
                  <c:v>24.763666666666666</c:v>
                </c:pt>
                <c:pt idx="29">
                  <c:v>24.78260606060606</c:v>
                </c:pt>
                <c:pt idx="30">
                  <c:v>24.801545454545455</c:v>
                </c:pt>
                <c:pt idx="31">
                  <c:v>24.820484848484849</c:v>
                </c:pt>
                <c:pt idx="32">
                  <c:v>24.839424242424244</c:v>
                </c:pt>
                <c:pt idx="33">
                  <c:v>24.858363636363638</c:v>
                </c:pt>
                <c:pt idx="34">
                  <c:v>24.877303030303032</c:v>
                </c:pt>
                <c:pt idx="35">
                  <c:v>24.896242424242423</c:v>
                </c:pt>
                <c:pt idx="36">
                  <c:v>24.915181818181818</c:v>
                </c:pt>
                <c:pt idx="37">
                  <c:v>24.934121212121212</c:v>
                </c:pt>
                <c:pt idx="38">
                  <c:v>24.953060606060607</c:v>
                </c:pt>
                <c:pt idx="39">
                  <c:v>24.959</c:v>
                </c:pt>
              </c:numCache>
            </c:numRef>
          </c:cat>
          <c:val>
            <c:numRef>
              <c:f>Left!$F$525:$F$600</c:f>
              <c:numCache>
                <c:formatCode>0.000</c:formatCode>
                <c:ptCount val="76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Left!$K$11</c:f>
          <c:strCache>
            <c:ptCount val="1"/>
            <c:pt idx="0">
              <c:v>XXXXXX-X SR XXX MP 0.000 to 0.000 (LEFT)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068755121938162E-2"/>
          <c:y val="8.6934530671759672E-2"/>
          <c:w val="0.77198970734055472"/>
          <c:h val="0.80643752674569436"/>
        </c:manualLayout>
      </c:layout>
      <c:lineChart>
        <c:grouping val="standard"/>
        <c:varyColors val="0"/>
        <c:ser>
          <c:idx val="4"/>
          <c:order val="0"/>
          <c:tx>
            <c:strRef>
              <c:f>Left!$B$2</c:f>
              <c:strCache>
                <c:ptCount val="1"/>
                <c:pt idx="0">
                  <c:v>L1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numRef>
              <c:f>Left!$A$600:$A$675</c:f>
              <c:numCache>
                <c:formatCode>0.000</c:formatCode>
                <c:ptCount val="76"/>
              </c:numCache>
            </c:numRef>
          </c:cat>
          <c:val>
            <c:numRef>
              <c:f>Left!$B$600:$B$675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5A-4FDC-BFDB-A72657824BBE}"/>
            </c:ext>
          </c:extLst>
        </c:ser>
        <c:ser>
          <c:idx val="6"/>
          <c:order val="1"/>
          <c:tx>
            <c:strRef>
              <c:f>Left!$C$2</c:f>
              <c:strCache>
                <c:ptCount val="1"/>
                <c:pt idx="0">
                  <c:v>L2</c:v>
                </c:pt>
              </c:strCache>
            </c:strRef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Left!$A$600:$A$675</c:f>
              <c:numCache>
                <c:formatCode>0.000</c:formatCode>
                <c:ptCount val="76"/>
              </c:numCache>
            </c:numRef>
          </c:cat>
          <c:val>
            <c:numRef>
              <c:f>Left!$C$600:$C$675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B-4256-9CC7-E655621E350A}"/>
            </c:ext>
          </c:extLst>
        </c:ser>
        <c:ser>
          <c:idx val="5"/>
          <c:order val="2"/>
          <c:tx>
            <c:strRef>
              <c:f>Left!$D$2</c:f>
              <c:strCache>
                <c:ptCount val="1"/>
                <c:pt idx="0">
                  <c:v>L3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Left!$A$600:$A$675</c:f>
              <c:numCache>
                <c:formatCode>0.000</c:formatCode>
                <c:ptCount val="76"/>
              </c:numCache>
            </c:numRef>
          </c:cat>
          <c:val>
            <c:numRef>
              <c:f>Left!$D$600:$D$675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5A-4FDC-BFDB-A72657824BBE}"/>
            </c:ext>
          </c:extLst>
        </c:ser>
        <c:ser>
          <c:idx val="2"/>
          <c:order val="3"/>
          <c:tx>
            <c:strRef>
              <c:f>Left!$E$2</c:f>
              <c:strCache>
                <c:ptCount val="1"/>
                <c:pt idx="0">
                  <c:v>L Minimum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Left!$A$600:$A$675</c:f>
              <c:numCache>
                <c:formatCode>0.000</c:formatCode>
                <c:ptCount val="76"/>
              </c:numCache>
            </c:numRef>
          </c:cat>
          <c:val>
            <c:numRef>
              <c:f>Left!$E$600:$E$675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A-4FDC-BFDB-A72657824BBE}"/>
            </c:ext>
          </c:extLst>
        </c:ser>
        <c:ser>
          <c:idx val="3"/>
          <c:order val="4"/>
          <c:tx>
            <c:strRef>
              <c:f>Left!$F$2</c:f>
              <c:strCache>
                <c:ptCount val="1"/>
                <c:pt idx="0">
                  <c:v>L Maximum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Left!$A$600:$A$675</c:f>
              <c:numCache>
                <c:formatCode>0.000</c:formatCode>
                <c:ptCount val="76"/>
              </c:numCache>
            </c:numRef>
          </c:cat>
          <c:val>
            <c:numRef>
              <c:f>Left!$F$600:$F$675</c:f>
              <c:numCache>
                <c:formatCode>General</c:formatCode>
                <c:ptCount val="7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A-4FDC-BFDB-A7265782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50560"/>
        <c:axId val="163673216"/>
      </c:lineChart>
      <c:catAx>
        <c:axId val="1636505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Milepost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63673216"/>
        <c:crosses val="autoZero"/>
        <c:auto val="1"/>
        <c:lblAlgn val="ctr"/>
        <c:lblOffset val="1"/>
        <c:tickLblSkip val="10"/>
        <c:tickMarkSkip val="10"/>
        <c:noMultiLvlLbl val="0"/>
      </c:catAx>
      <c:valAx>
        <c:axId val="163673216"/>
        <c:scaling>
          <c:orientation val="minMax"/>
          <c:max val="12"/>
          <c:min val="-1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 Slope Percentage [(-) drains inside, (+) drains outside]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365056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756205474315717"/>
          <c:y val="0.30568430080884368"/>
          <c:w val="0.13221262726774538"/>
          <c:h val="0.32828284512847394"/>
        </c:manualLayout>
      </c:layout>
      <c:overlay val="0"/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6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8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9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codeName="Chart2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 codeName="Chart10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Chart19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 codeName="Chart20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 codeName="Chart21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 codeName="Chart22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codeName="Chart23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 codeName="Chart24"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/>
  </sheetViews>
  <pageMargins left="0.7" right="0.7" top="0.75" bottom="0.75" header="0.3" footer="0.3"/>
  <pageSetup orientation="landscape" r:id="rId1"/>
  <headerFooter>
    <oddFooter>&amp;RPage &amp;P of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E8E61BAD-3AAA-4D2A-B2CD-48DCB805FCE1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27443C1-76D5-4A95-A4C4-0DAD418F3B7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B58EC03C-0135-4BBD-BA47-A1A220BAE971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F9CCB4E0-1BB2-406F-815E-D9FEE8A9D029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B2F2302A-CFB5-4390-85E0-365E7FD1DED9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4027D665-01A1-41A8-9C4C-BF66F71E78EE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9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2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0.6487</cdr:x>
      <cdr:y>0.13314</cdr:y>
    </cdr:from>
    <cdr:to>
      <cdr:x>0.6487</cdr:x>
      <cdr:y>0.18609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3261FBAE-26C6-4F0C-A6D4-904ABAAE7ABF}"/>
            </a:ext>
          </a:extLst>
        </cdr:cNvPr>
        <cdr:cNvCxnSpPr/>
      </cdr:nvCxnSpPr>
      <cdr:spPr>
        <a:xfrm xmlns:a="http://schemas.openxmlformats.org/drawingml/2006/main">
          <a:off x="5622770" y="838236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0.64945</cdr:x>
      <cdr:y>0.15836</cdr:y>
    </cdr:from>
    <cdr:to>
      <cdr:x>0.89451</cdr:x>
      <cdr:y>0.15836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2441B5BC-8C4F-47D1-B6D4-09A7FBFBB4DA}"/>
            </a:ext>
          </a:extLst>
        </cdr:cNvPr>
        <cdr:cNvCxnSpPr/>
      </cdr:nvCxnSpPr>
      <cdr:spPr>
        <a:xfrm xmlns:a="http://schemas.openxmlformats.org/drawingml/2006/main" flipH="1">
          <a:off x="5629276" y="997022"/>
          <a:ext cx="21240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0.65201</cdr:x>
      <cdr:y>0.11851</cdr:y>
    </cdr:from>
    <cdr:to>
      <cdr:x>0.81574</cdr:x>
      <cdr:y>0.16087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5651500" y="746125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991FB9BE-9A58-4F34-ABB1-B463682988A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9A45AC30-1B8B-411D-962D-4AEE37C08FD2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D8DC36F3-6A23-48B0-B2B0-A2CFAC77C08D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C594B050-A4F4-44A5-A161-719590DB3E93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28CE8A93-1D73-437B-AF40-EE9F4F2D9A6C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9" name="TextBox 3">
          <a:extLst xmlns:a="http://schemas.openxmlformats.org/drawingml/2006/main">
            <a:ext uri="{FF2B5EF4-FFF2-40B4-BE49-F238E27FC236}">
              <a16:creationId xmlns:a16="http://schemas.microsoft.com/office/drawing/2014/main" id="{AFBBE226-4579-4CA1-944C-5675CE070170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2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5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0.15749</cdr:x>
      <cdr:y>0.13162</cdr:y>
    </cdr:from>
    <cdr:to>
      <cdr:x>0.15749</cdr:x>
      <cdr:y>0.18457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342883D-1ACD-4A78-ACE0-46EC652EC3D0}"/>
            </a:ext>
          </a:extLst>
        </cdr:cNvPr>
        <cdr:cNvCxnSpPr/>
      </cdr:nvCxnSpPr>
      <cdr:spPr>
        <a:xfrm xmlns:a="http://schemas.openxmlformats.org/drawingml/2006/main">
          <a:off x="1365095" y="828711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0.08462</cdr:x>
      <cdr:y>0.15684</cdr:y>
    </cdr:from>
    <cdr:to>
      <cdr:x>0.15714</cdr:x>
      <cdr:y>0.15684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42D3AA99-7F60-4126-9187-A6B5D9C5294E}"/>
            </a:ext>
          </a:extLst>
        </cdr:cNvPr>
        <cdr:cNvCxnSpPr/>
      </cdr:nvCxnSpPr>
      <cdr:spPr>
        <a:xfrm xmlns:a="http://schemas.openxmlformats.org/drawingml/2006/main" flipH="1">
          <a:off x="733427" y="987497"/>
          <a:ext cx="6286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0.08718</cdr:x>
      <cdr:y>0.08976</cdr:y>
    </cdr:from>
    <cdr:to>
      <cdr:x>0.25091</cdr:x>
      <cdr:y>0.13212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755650" y="565150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081C1119-D562-456C-A0C8-10B771C469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7BFD499C-D729-4740-A761-3ED1ACB1D7F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19F5ED88-66D0-4501-A94D-11B4C38EAD82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EED9CCEA-1D3A-4BC6-9E9E-09CA873279A3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E407E958-BC13-4BC3-AD3F-1C94893B9D08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63FE4B97-5C05-413A-855C-5486355C8BDE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A6D3C7-8570-474C-AB1E-F0A03713588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D260A4DE-3CB6-475C-90FF-5BBA79C826A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96A76E6-E754-4ED1-B793-A095D9E4C17B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2CB99EAA-B250-41B7-8C41-AA06F66C7526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AC9AD-E1A5-4D4E-83EF-D06BE0B61B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BDF849-895E-497A-9659-018CC0E1654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76AE40-7D7F-456E-88FC-2E4630385A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0.55859</cdr:x>
      <cdr:y>0.13314</cdr:y>
    </cdr:from>
    <cdr:to>
      <cdr:x>0.55859</cdr:x>
      <cdr:y>0.18609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BF9773A3-3F72-4EFE-8A4F-0C2986629BD2}"/>
            </a:ext>
          </a:extLst>
        </cdr:cNvPr>
        <cdr:cNvCxnSpPr/>
      </cdr:nvCxnSpPr>
      <cdr:spPr>
        <a:xfrm xmlns:a="http://schemas.openxmlformats.org/drawingml/2006/main">
          <a:off x="4841720" y="838236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0.55714</cdr:x>
      <cdr:y>0.15836</cdr:y>
    </cdr:from>
    <cdr:to>
      <cdr:x>0.92967</cdr:x>
      <cdr:y>0.15836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A799C91E-9E6E-4C66-B7D2-F2313E25E058}"/>
            </a:ext>
          </a:extLst>
        </cdr:cNvPr>
        <cdr:cNvCxnSpPr/>
      </cdr:nvCxnSpPr>
      <cdr:spPr>
        <a:xfrm xmlns:a="http://schemas.openxmlformats.org/drawingml/2006/main" flipH="1">
          <a:off x="4829176" y="997022"/>
          <a:ext cx="32289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0.563</cdr:x>
      <cdr:y>0.11851</cdr:y>
    </cdr:from>
    <cdr:to>
      <cdr:x>0.72673</cdr:x>
      <cdr:y>0.16087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879975" y="746125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3E5F97-5C60-4524-9BA4-9701A014D2B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0.28826</cdr:x>
      <cdr:y>0.13314</cdr:y>
    </cdr:from>
    <cdr:to>
      <cdr:x>0.28826</cdr:x>
      <cdr:y>0.18609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4C36AB3-5454-41FE-AFA2-7493BD8061FE}"/>
            </a:ext>
          </a:extLst>
        </cdr:cNvPr>
        <cdr:cNvCxnSpPr/>
      </cdr:nvCxnSpPr>
      <cdr:spPr>
        <a:xfrm xmlns:a="http://schemas.openxmlformats.org/drawingml/2006/main">
          <a:off x="2498570" y="838236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0.08132</cdr:x>
      <cdr:y>0.15836</cdr:y>
    </cdr:from>
    <cdr:to>
      <cdr:x>0.28901</cdr:x>
      <cdr:y>0.15836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681B6D9A-FE5B-46CC-B9FD-8E7AB7E98697}"/>
            </a:ext>
          </a:extLst>
        </cdr:cNvPr>
        <cdr:cNvCxnSpPr/>
      </cdr:nvCxnSpPr>
      <cdr:spPr>
        <a:xfrm xmlns:a="http://schemas.openxmlformats.org/drawingml/2006/main" flipH="1">
          <a:off x="704851" y="997022"/>
          <a:ext cx="180022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0.07729</cdr:x>
      <cdr:y>0.12002</cdr:y>
    </cdr:from>
    <cdr:to>
      <cdr:x>0.24102</cdr:x>
      <cdr:y>0.16238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669925" y="755650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7DFF91-7D8B-46BA-8EC1-7C5FEE20B6E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1F4CBB-AF64-4906-A147-25369E9F831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0.6487</cdr:x>
      <cdr:y>0.13314</cdr:y>
    </cdr:from>
    <cdr:to>
      <cdr:x>0.6487</cdr:x>
      <cdr:y>0.18609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3261FBAE-26C6-4F0C-A6D4-904ABAAE7ABF}"/>
            </a:ext>
          </a:extLst>
        </cdr:cNvPr>
        <cdr:cNvCxnSpPr/>
      </cdr:nvCxnSpPr>
      <cdr:spPr>
        <a:xfrm xmlns:a="http://schemas.openxmlformats.org/drawingml/2006/main">
          <a:off x="5622770" y="838236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0.64945</cdr:x>
      <cdr:y>0.15836</cdr:y>
    </cdr:from>
    <cdr:to>
      <cdr:x>0.89451</cdr:x>
      <cdr:y>0.15836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2441B5BC-8C4F-47D1-B6D4-09A7FBFBB4DA}"/>
            </a:ext>
          </a:extLst>
        </cdr:cNvPr>
        <cdr:cNvCxnSpPr/>
      </cdr:nvCxnSpPr>
      <cdr:spPr>
        <a:xfrm xmlns:a="http://schemas.openxmlformats.org/drawingml/2006/main" flipH="1">
          <a:off x="5629276" y="997022"/>
          <a:ext cx="21240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0.65201</cdr:x>
      <cdr:y>0.11851</cdr:y>
    </cdr:from>
    <cdr:to>
      <cdr:x>0.81574</cdr:x>
      <cdr:y>0.16087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5651500" y="746125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06BDFC-EB7F-44BD-A56F-8C43AF91D0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0.15749</cdr:x>
      <cdr:y>0.13162</cdr:y>
    </cdr:from>
    <cdr:to>
      <cdr:x>0.15749</cdr:x>
      <cdr:y>0.18457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342883D-1ACD-4A78-ACE0-46EC652EC3D0}"/>
            </a:ext>
          </a:extLst>
        </cdr:cNvPr>
        <cdr:cNvCxnSpPr/>
      </cdr:nvCxnSpPr>
      <cdr:spPr>
        <a:xfrm xmlns:a="http://schemas.openxmlformats.org/drawingml/2006/main">
          <a:off x="1365095" y="828711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0.08462</cdr:x>
      <cdr:y>0.15684</cdr:y>
    </cdr:from>
    <cdr:to>
      <cdr:x>0.15714</cdr:x>
      <cdr:y>0.15684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42D3AA99-7F60-4126-9187-A6B5D9C5294E}"/>
            </a:ext>
          </a:extLst>
        </cdr:cNvPr>
        <cdr:cNvCxnSpPr/>
      </cdr:nvCxnSpPr>
      <cdr:spPr>
        <a:xfrm xmlns:a="http://schemas.openxmlformats.org/drawingml/2006/main" flipH="1">
          <a:off x="733427" y="987497"/>
          <a:ext cx="628648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0.08718</cdr:x>
      <cdr:y>0.08976</cdr:y>
    </cdr:from>
    <cdr:to>
      <cdr:x>0.25091</cdr:x>
      <cdr:y>0.13212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755650" y="565150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645AC-AFC3-43FD-A4B4-D9A22C896E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E5E42C-4F81-415A-829D-F3DD2ADD7F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3F3AD47-5890-42D0-811A-BA637EE3C7C7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AB1B4266-0CF5-4A5A-AF7D-AF3FBDB7DF44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A1FDDDD0-B9A0-4C8A-AF00-B635C020E1E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779DD79D-85CE-4B43-A7F1-15B7A66C4A6C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52374605-2BC8-43A6-9ED2-6A7FF8333384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C85468F4-0DD4-413C-B5AD-5AFB68516204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9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2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3456737B-847B-4828-848A-40B4C152252A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E8F11376-9C1A-44C9-AD09-3D9F2DBE71A9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5" name="TextBox 3">
          <a:extLst xmlns:a="http://schemas.openxmlformats.org/drawingml/2006/main">
            <a:ext uri="{FF2B5EF4-FFF2-40B4-BE49-F238E27FC236}">
              <a16:creationId xmlns:a16="http://schemas.microsoft.com/office/drawing/2014/main" id="{A1B71AE6-C335-4C41-B6DE-2AFA1C2935A3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8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9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31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0.55859</cdr:x>
      <cdr:y>0.13314</cdr:y>
    </cdr:from>
    <cdr:to>
      <cdr:x>0.55859</cdr:x>
      <cdr:y>0.18609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BF9773A3-3F72-4EFE-8A4F-0C2986629BD2}"/>
            </a:ext>
          </a:extLst>
        </cdr:cNvPr>
        <cdr:cNvCxnSpPr/>
      </cdr:nvCxnSpPr>
      <cdr:spPr>
        <a:xfrm xmlns:a="http://schemas.openxmlformats.org/drawingml/2006/main">
          <a:off x="4841720" y="838236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0.55714</cdr:x>
      <cdr:y>0.15836</cdr:y>
    </cdr:from>
    <cdr:to>
      <cdr:x>0.92967</cdr:x>
      <cdr:y>0.15836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A799C91E-9E6E-4C66-B7D2-F2313E25E058}"/>
            </a:ext>
          </a:extLst>
        </cdr:cNvPr>
        <cdr:cNvCxnSpPr/>
      </cdr:nvCxnSpPr>
      <cdr:spPr>
        <a:xfrm xmlns:a="http://schemas.openxmlformats.org/drawingml/2006/main" flipH="1">
          <a:off x="4829176" y="997022"/>
          <a:ext cx="322897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0.563</cdr:x>
      <cdr:y>0.11851</cdr:y>
    </cdr:from>
    <cdr:to>
      <cdr:x>0.72673</cdr:x>
      <cdr:y>0.16087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879975" y="746125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B8ACC0CF-FA1E-4C2B-9114-E00A6CC17778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B1AF87A0-CFFD-4796-936F-E91CACC7398C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B1A8385D-180B-4F9A-ACD6-F6292FB68D4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F5FEBC90-42F8-48A1-BF98-2BF9FEFA0618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1064E965-EA69-47EF-95F8-9C63CBADA06A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9" name="TextBox 3">
          <a:extLst xmlns:a="http://schemas.openxmlformats.org/drawingml/2006/main">
            <a:ext uri="{FF2B5EF4-FFF2-40B4-BE49-F238E27FC236}">
              <a16:creationId xmlns:a16="http://schemas.microsoft.com/office/drawing/2014/main" id="{4A79330C-6B9D-4F3E-83EF-8E4A72D4BF08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2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5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:a16="http://schemas.microsoft.com/office/drawing/2014/main" id="{3D4DE6C9-70B8-4CFF-97FB-07A5B8353EA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:a16="http://schemas.microsoft.com/office/drawing/2014/main" id="{BC7CA2F8-8F05-4577-9B41-FE29D11299C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8" name="TextBox 3">
          <a:extLst xmlns:a="http://schemas.openxmlformats.org/drawingml/2006/main">
            <a:ext uri="{FF2B5EF4-FFF2-40B4-BE49-F238E27FC236}">
              <a16:creationId xmlns:a16="http://schemas.microsoft.com/office/drawing/2014/main" id="{E28AF1F7-D03A-4CF9-BEA5-BBB8ABF32E50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9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31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2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3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34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0.28826</cdr:x>
      <cdr:y>0.13314</cdr:y>
    </cdr:from>
    <cdr:to>
      <cdr:x>0.28826</cdr:x>
      <cdr:y>0.18609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4C36AB3-5454-41FE-AFA2-7493BD8061FE}"/>
            </a:ext>
          </a:extLst>
        </cdr:cNvPr>
        <cdr:cNvCxnSpPr/>
      </cdr:nvCxnSpPr>
      <cdr:spPr>
        <a:xfrm xmlns:a="http://schemas.openxmlformats.org/drawingml/2006/main">
          <a:off x="2498570" y="838236"/>
          <a:ext cx="0" cy="3333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0.08132</cdr:x>
      <cdr:y>0.15836</cdr:y>
    </cdr:from>
    <cdr:to>
      <cdr:x>0.28901</cdr:x>
      <cdr:y>0.15836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681B6D9A-FE5B-46CC-B9FD-8E7AB7E98697}"/>
            </a:ext>
          </a:extLst>
        </cdr:cNvPr>
        <cdr:cNvCxnSpPr/>
      </cdr:nvCxnSpPr>
      <cdr:spPr>
        <a:xfrm xmlns:a="http://schemas.openxmlformats.org/drawingml/2006/main" flipH="1">
          <a:off x="704851" y="997022"/>
          <a:ext cx="180022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0.07729</cdr:x>
      <cdr:y>0.12002</cdr:y>
    </cdr:from>
    <cdr:to>
      <cdr:x>0.24102</cdr:x>
      <cdr:y>0.16238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669925" y="755650"/>
          <a:ext cx="141917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Correction</a:t>
          </a:r>
          <a:r>
            <a:rPr lang="en-US" sz="1200" b="1" baseline="0"/>
            <a:t> L2</a:t>
          </a:r>
          <a:endParaRPr lang="en-US" sz="1200" b="1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585817FF-5D57-42AD-820B-F887B7656F14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3D4E423F-14BF-440D-AF39-4EC638C8773B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0" name="TextBox 3">
          <a:extLst xmlns:a="http://schemas.openxmlformats.org/drawingml/2006/main">
            <a:ext uri="{FF2B5EF4-FFF2-40B4-BE49-F238E27FC236}">
              <a16:creationId xmlns:a16="http://schemas.microsoft.com/office/drawing/2014/main" id="{5FDE13A7-2B19-44E1-B2D2-DA5F14C52E5E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3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6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9681AB02-57E8-4943-8EF0-CC3610975E6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CE4A7699-B909-44E6-A6BD-62145A1C226D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19" name="TextBox 3">
          <a:extLst xmlns:a="http://schemas.openxmlformats.org/drawingml/2006/main">
            <a:ext uri="{FF2B5EF4-FFF2-40B4-BE49-F238E27FC236}">
              <a16:creationId xmlns:a16="http://schemas.microsoft.com/office/drawing/2014/main" id="{EA6C2674-CA72-4D89-9C21-C496F0ED3C8F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2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5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:a16="http://schemas.microsoft.com/office/drawing/2014/main" id="{B5F2072B-004D-4C0E-BCAD-D7B4BA170E74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:a16="http://schemas.microsoft.com/office/drawing/2014/main" id="{DA0AD55D-1F22-46C0-B54A-BA2024E609F8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28" name="TextBox 3">
          <a:extLst xmlns:a="http://schemas.openxmlformats.org/drawingml/2006/main">
            <a:ext uri="{FF2B5EF4-FFF2-40B4-BE49-F238E27FC236}">
              <a16:creationId xmlns:a16="http://schemas.microsoft.com/office/drawing/2014/main" id="{94EA95C8-C2D9-456D-B5E8-E5406417E2E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29" name="TextBox 1">
          <a:extLst xmlns:a="http://schemas.openxmlformats.org/drawingml/2006/main">
            <a:ext uri="{FF2B5EF4-FFF2-40B4-BE49-F238E27FC236}">
              <a16:creationId xmlns:a16="http://schemas.microsoft.com/office/drawing/2014/main" id="{FDD6838F-2E25-4E7C-831B-9DB3D0784690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:a16="http://schemas.microsoft.com/office/drawing/2014/main" id="{C2F40D6D-FF81-4AF2-BC05-23F5FEFB1E25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31" name="TextBox 3">
          <a:extLst xmlns:a="http://schemas.openxmlformats.org/drawingml/2006/main">
            <a:ext uri="{FF2B5EF4-FFF2-40B4-BE49-F238E27FC236}">
              <a16:creationId xmlns:a16="http://schemas.microsoft.com/office/drawing/2014/main" id="{044334AF-74C8-4DD1-B1E9-6BA2AB12D8B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2" name="TextBox 1">
          <a:extLst xmlns:a="http://schemas.openxmlformats.org/drawingml/2006/main">
            <a:ext uri="{FF2B5EF4-FFF2-40B4-BE49-F238E27FC236}">
              <a16:creationId xmlns:a16="http://schemas.microsoft.com/office/drawing/2014/main" id="{6E04AA6F-F3DF-4959-AE74-A613F09FC83F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0.4504</cdr:x>
      <cdr:y>0.84689</cdr:y>
    </cdr:from>
    <cdr:to>
      <cdr:x>0.54564</cdr:x>
      <cdr:y>1</cdr:y>
    </cdr:to>
    <cdr:sp macro="" textlink="">
      <cdr:nvSpPr>
        <cdr:cNvPr id="33" name="TextBox 1">
          <a:extLst xmlns:a="http://schemas.openxmlformats.org/drawingml/2006/main">
            <a:ext uri="{FF2B5EF4-FFF2-40B4-BE49-F238E27FC236}">
              <a16:creationId xmlns:a16="http://schemas.microsoft.com/office/drawing/2014/main" id="{D3965758-62F3-4FA7-8513-C230A784C28E}"/>
            </a:ext>
          </a:extLst>
        </cdr:cNvPr>
        <cdr:cNvSpPr txBox="1"/>
      </cdr:nvSpPr>
      <cdr:spPr>
        <a:xfrm xmlns:a="http://schemas.openxmlformats.org/drawingml/2006/main">
          <a:off x="4324351" y="62531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0.1583</cdr:x>
      <cdr:y>0.51245</cdr:y>
    </cdr:from>
    <cdr:to>
      <cdr:x>0.44359</cdr:x>
      <cdr:y>0.59737</cdr:y>
    </cdr:to>
    <cdr:sp macro="" textlink="">
      <cdr:nvSpPr>
        <cdr:cNvPr id="34" name="TextBox 3">
          <a:extLst xmlns:a="http://schemas.openxmlformats.org/drawingml/2006/main">
            <a:ext uri="{FF2B5EF4-FFF2-40B4-BE49-F238E27FC236}">
              <a16:creationId xmlns:a16="http://schemas.microsoft.com/office/drawing/2014/main" id="{BB91AC0C-7363-4958-BF68-D2B7CCA50E6A}"/>
            </a:ext>
          </a:extLst>
        </cdr:cNvPr>
        <cdr:cNvSpPr txBox="1"/>
      </cdr:nvSpPr>
      <cdr:spPr>
        <a:xfrm xmlns:a="http://schemas.openxmlformats.org/drawingml/2006/main">
          <a:off x="1507848" y="3748709"/>
          <a:ext cx="2741543" cy="621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X1024"/>
  <sheetViews>
    <sheetView zoomScaleNormal="100" zoomScaleSheetLayoutView="85" zoomScalePageLayoutView="10" workbookViewId="0">
      <selection activeCell="A3" sqref="A3:H1048576"/>
    </sheetView>
  </sheetViews>
  <sheetFormatPr defaultRowHeight="15" x14ac:dyDescent="0.25"/>
  <cols>
    <col min="1" max="6" width="10.7109375" style="31" customWidth="1"/>
    <col min="7" max="7" width="45.7109375" style="31" customWidth="1"/>
    <col min="8" max="8" width="35.7109375" style="31" customWidth="1"/>
    <col min="9" max="22" width="9.140625" style="58"/>
    <col min="23" max="23" width="48.7109375" style="58" customWidth="1"/>
    <col min="24" max="24" width="38.7109375" style="58" customWidth="1"/>
    <col min="25" max="16384" width="9.140625" style="82"/>
  </cols>
  <sheetData>
    <row r="1" spans="1:24" ht="26.25" customHeight="1" thickBot="1" x14ac:dyDescent="0.3">
      <c r="A1" s="112" t="s">
        <v>110</v>
      </c>
      <c r="B1" s="113" t="s">
        <v>111</v>
      </c>
      <c r="C1" s="113"/>
      <c r="D1" s="113"/>
      <c r="E1" s="113" t="s">
        <v>107</v>
      </c>
      <c r="F1" s="114"/>
      <c r="G1" s="115" t="s">
        <v>113</v>
      </c>
      <c r="H1" s="116" t="s">
        <v>112</v>
      </c>
      <c r="J1" s="5"/>
      <c r="K1" s="5"/>
      <c r="L1" s="5"/>
      <c r="M1" s="59" t="s">
        <v>114</v>
      </c>
      <c r="N1"/>
      <c r="O1" s="5"/>
      <c r="P1" s="5"/>
      <c r="Q1" s="5"/>
      <c r="R1" s="4"/>
      <c r="S1" s="60"/>
      <c r="T1" s="60"/>
      <c r="U1" s="60" t="s">
        <v>115</v>
      </c>
      <c r="V1" s="5"/>
      <c r="W1"/>
      <c r="X1"/>
    </row>
    <row r="2" spans="1:24" ht="27" customHeight="1" thickBot="1" x14ac:dyDescent="0.3">
      <c r="A2" s="8" t="s">
        <v>0</v>
      </c>
      <c r="B2" s="8" t="s">
        <v>1</v>
      </c>
      <c r="C2" s="8" t="s">
        <v>5</v>
      </c>
      <c r="D2" s="8" t="s">
        <v>6</v>
      </c>
      <c r="E2" s="8" t="s">
        <v>103</v>
      </c>
      <c r="F2" s="8" t="s">
        <v>104</v>
      </c>
      <c r="G2" s="8" t="s">
        <v>2</v>
      </c>
      <c r="H2" s="8" t="s">
        <v>3</v>
      </c>
      <c r="J2" s="61" t="s">
        <v>109</v>
      </c>
      <c r="K2" s="62" t="s">
        <v>108</v>
      </c>
      <c r="L2" s="63"/>
      <c r="M2" s="63"/>
      <c r="N2" s="63"/>
      <c r="O2" s="64"/>
      <c r="P2" s="65"/>
      <c r="Q2" s="66" t="str">
        <f>B1</f>
        <v>XXXXXXX County</v>
      </c>
      <c r="R2" s="66">
        <f>C1</f>
        <v>0</v>
      </c>
      <c r="S2" s="66"/>
      <c r="T2" s="66"/>
      <c r="U2" s="66" t="str">
        <f>E1</f>
        <v>XXXXXX-X</v>
      </c>
      <c r="V2" s="65"/>
      <c r="W2" s="66" t="str">
        <f>G1</f>
        <v>MPSV Analysis</v>
      </c>
      <c r="X2" s="67" t="str">
        <f>H1</f>
        <v>XXXXXX-XXX</v>
      </c>
    </row>
    <row r="3" spans="1:24" ht="15" customHeight="1" x14ac:dyDescent="0.25">
      <c r="A3" s="108">
        <v>14.347</v>
      </c>
      <c r="B3" s="109">
        <v>-0.56549270534344975</v>
      </c>
      <c r="C3" s="109"/>
      <c r="D3" s="109">
        <f ca="1">RAND()</f>
        <v>0.15462916499024937</v>
      </c>
      <c r="E3" s="3">
        <v>5.9</v>
      </c>
      <c r="F3" s="35">
        <v>11.7</v>
      </c>
      <c r="G3" s="110" t="s">
        <v>135</v>
      </c>
      <c r="H3" s="120"/>
      <c r="J3" s="68">
        <v>1</v>
      </c>
      <c r="K3" s="69" t="str">
        <f>_xlfn.CONCAT(E1, ," ", A1, " MP ", TEXT(A3,"#0.000")," to ", TEXT(A75,"#0.000"), " (LEFT)")</f>
        <v>XXXXXX-X SR XXX MP 14.347 to 15.711 (LEFT)</v>
      </c>
      <c r="L3" s="69"/>
      <c r="M3" s="69"/>
      <c r="N3" s="70"/>
      <c r="O3" s="71"/>
      <c r="P3" s="65"/>
      <c r="Q3" s="72" t="s">
        <v>0</v>
      </c>
      <c r="R3" s="73" t="s">
        <v>1</v>
      </c>
      <c r="S3" s="73" t="s">
        <v>5</v>
      </c>
      <c r="T3" s="73" t="s">
        <v>6</v>
      </c>
      <c r="U3" s="73" t="s">
        <v>103</v>
      </c>
      <c r="V3" s="73" t="s">
        <v>104</v>
      </c>
      <c r="W3" s="73" t="s">
        <v>2</v>
      </c>
      <c r="X3" s="73" t="s">
        <v>3</v>
      </c>
    </row>
    <row r="4" spans="1:24" ht="15" customHeight="1" thickBot="1" x14ac:dyDescent="0.3">
      <c r="A4" s="48">
        <v>14.365939393939394</v>
      </c>
      <c r="B4" s="32">
        <v>5.0587822564892786</v>
      </c>
      <c r="C4" s="32"/>
      <c r="D4" s="32">
        <f t="shared" ref="D4:D67" ca="1" si="0">RAND()</f>
        <v>0.60648017293290557</v>
      </c>
      <c r="E4" s="3">
        <v>5.9</v>
      </c>
      <c r="F4" s="35">
        <v>11.7</v>
      </c>
      <c r="G4" s="38" t="s">
        <v>9</v>
      </c>
      <c r="H4" s="117"/>
      <c r="J4" s="68">
        <v>2</v>
      </c>
      <c r="K4" s="69" t="str">
        <f>_xlfn.CONCAT(E1, ," ", A1, " MP ", TEXT(A75,"#0.000")," to ", TEXT(A150,"#0.000"), " (LEFT)")</f>
        <v>XXXXXX-X SR XXX MP 15.711 to 17.131 (LEFT)</v>
      </c>
      <c r="L4" s="69"/>
      <c r="M4" s="69"/>
      <c r="N4" s="69"/>
      <c r="O4" s="71"/>
      <c r="P4" s="65"/>
      <c r="Q4" s="74"/>
      <c r="R4" s="75"/>
      <c r="S4" s="75"/>
      <c r="T4" s="75"/>
      <c r="U4" s="75"/>
      <c r="V4" s="75"/>
      <c r="W4" s="75"/>
      <c r="X4" s="75"/>
    </row>
    <row r="5" spans="1:24" ht="15" customHeight="1" x14ac:dyDescent="0.25">
      <c r="A5" s="48">
        <v>14.384878787878788</v>
      </c>
      <c r="B5" s="32">
        <v>6.4982578619618172</v>
      </c>
      <c r="C5" s="32"/>
      <c r="D5" s="32">
        <f t="shared" ca="1" si="0"/>
        <v>8.6170332091579871E-2</v>
      </c>
      <c r="E5" s="3">
        <v>5.9</v>
      </c>
      <c r="F5" s="35">
        <v>11.7</v>
      </c>
      <c r="G5" s="36" t="s">
        <v>10</v>
      </c>
      <c r="H5" s="117"/>
      <c r="J5" s="68">
        <v>3</v>
      </c>
      <c r="K5" s="69" t="str">
        <f>_xlfn.CONCAT(E1, ," ", A1, " MP ", TEXT(A150,"#0.000")," to ", TEXT(A225,"#0.000"), " (LEFT)")</f>
        <v>XXXXXX-X SR XXX MP 17.131 to 18.552 (LEFT)</v>
      </c>
      <c r="L5" s="69"/>
      <c r="M5" s="69"/>
      <c r="N5" s="69"/>
      <c r="O5" s="71"/>
      <c r="P5" s="65"/>
      <c r="Q5" s="76">
        <f>ROUNDUP(A3,2)</f>
        <v>14.35</v>
      </c>
      <c r="R5" s="77">
        <f>LOOKUP(Q5,A:A,B:B)</f>
        <v>-0.56549270534344975</v>
      </c>
      <c r="S5" s="77">
        <f>LOOKUP(Q5,A:A,C:C)</f>
        <v>0</v>
      </c>
      <c r="T5" s="77">
        <f ca="1">LOOKUP(Q5,A:A,D:D)</f>
        <v>0.15462916499024937</v>
      </c>
      <c r="U5" s="76">
        <f>LOOKUP(Q5,A:A,E:E)</f>
        <v>5.9</v>
      </c>
      <c r="V5" s="76">
        <f>LOOKUP(Q5,A:A,F:F)</f>
        <v>11.7</v>
      </c>
      <c r="W5" s="78"/>
      <c r="X5" s="79"/>
    </row>
    <row r="6" spans="1:24" ht="15" customHeight="1" x14ac:dyDescent="0.25">
      <c r="A6" s="48">
        <v>14.403818181818183</v>
      </c>
      <c r="B6" s="32">
        <v>4.9940419188537959</v>
      </c>
      <c r="C6" s="32"/>
      <c r="D6" s="32">
        <f t="shared" ca="1" si="0"/>
        <v>0.53272696426046406</v>
      </c>
      <c r="E6" s="3">
        <v>5.9</v>
      </c>
      <c r="F6" s="35">
        <v>11.7</v>
      </c>
      <c r="G6" s="37" t="s">
        <v>95</v>
      </c>
      <c r="H6" s="117"/>
      <c r="J6" s="68">
        <v>4</v>
      </c>
      <c r="K6" s="69" t="str">
        <f>_xlfn.CONCAT(E1, ," ", A1, " MP ", TEXT(A225,"#0.000")," to ", TEXT(A300,"#0.000"), " (LEFT)")</f>
        <v>XXXXXX-X SR XXX MP 18.552 to 19.972 (LEFT)</v>
      </c>
      <c r="L6" s="69"/>
      <c r="M6" s="69"/>
      <c r="N6" s="69"/>
      <c r="O6" s="71"/>
      <c r="P6" s="65"/>
      <c r="Q6" s="80">
        <f>Q5+0.01</f>
        <v>14.36</v>
      </c>
      <c r="R6" s="77">
        <f>LOOKUP(Q6,A:A,B:B)</f>
        <v>-0.56549270534344975</v>
      </c>
      <c r="S6" s="77">
        <f>LOOKUP(Q6,A:A,C:C)</f>
        <v>0</v>
      </c>
      <c r="T6" s="77">
        <f ca="1">LOOKUP(Q6,A:A,D:D)</f>
        <v>0.15462916499024937</v>
      </c>
      <c r="U6" s="76">
        <f>LOOKUP(Q6,A:A,E:E)</f>
        <v>5.9</v>
      </c>
      <c r="V6" s="76">
        <f>LOOKUP(Q6,A:A,F:F)</f>
        <v>11.7</v>
      </c>
      <c r="W6" s="78"/>
      <c r="X6" s="79"/>
    </row>
    <row r="7" spans="1:24" ht="15" customHeight="1" x14ac:dyDescent="0.25">
      <c r="A7" s="48">
        <v>14.422757575757576</v>
      </c>
      <c r="B7" s="32">
        <v>4.1824998601008163</v>
      </c>
      <c r="C7" s="32"/>
      <c r="D7" s="32">
        <f t="shared" ca="1" si="0"/>
        <v>0.77656468634469078</v>
      </c>
      <c r="E7" s="2">
        <v>1.5</v>
      </c>
      <c r="F7" s="7">
        <v>4</v>
      </c>
      <c r="G7" s="38" t="s">
        <v>136</v>
      </c>
      <c r="H7" s="117"/>
      <c r="J7" s="68">
        <v>5</v>
      </c>
      <c r="K7" s="69" t="str">
        <f>_xlfn.CONCAT(E1, ," ", A1, " MP ", TEXT(A300,"#0.000")," to ", TEXT(A375,"#0.000"), " (LEFT)")</f>
        <v>XXXXXX-X SR XXX MP 19.972 to 21.392 (LEFT)</v>
      </c>
      <c r="L7" s="70"/>
      <c r="M7" s="70"/>
      <c r="N7" s="70"/>
      <c r="O7" s="81"/>
      <c r="P7" s="82"/>
      <c r="Q7" s="80">
        <f t="shared" ref="Q7:Q70" si="1">Q6+0.01</f>
        <v>14.37</v>
      </c>
      <c r="R7" s="77">
        <f t="shared" ref="R7:R70" si="2">LOOKUP(Q7,A:A,B:B)</f>
        <v>5.0587822564892786</v>
      </c>
      <c r="S7" s="77">
        <f t="shared" ref="S7:S70" si="3">LOOKUP(Q7,A:A,C:C)</f>
        <v>0</v>
      </c>
      <c r="T7" s="77">
        <f t="shared" ref="T7:T70" ca="1" si="4">LOOKUP(Q7,A:A,D:D)</f>
        <v>0.60648017293290557</v>
      </c>
      <c r="U7" s="76">
        <f t="shared" ref="U7:U70" si="5">LOOKUP(Q7,A:A,E:E)</f>
        <v>5.9</v>
      </c>
      <c r="V7" s="76">
        <f t="shared" ref="V7:V70" si="6">LOOKUP(Q7,A:A,F:F)</f>
        <v>11.7</v>
      </c>
      <c r="W7" s="78"/>
      <c r="X7" s="79"/>
    </row>
    <row r="8" spans="1:24" ht="15" customHeight="1" x14ac:dyDescent="0.25">
      <c r="A8" s="48">
        <v>14.44169696969697</v>
      </c>
      <c r="B8" s="32">
        <v>1.0280351433073975</v>
      </c>
      <c r="C8" s="32"/>
      <c r="D8" s="32">
        <f t="shared" ca="1" si="0"/>
        <v>0.19207034746969842</v>
      </c>
      <c r="E8" s="2">
        <v>1.5</v>
      </c>
      <c r="F8" s="7">
        <v>4</v>
      </c>
      <c r="G8" s="41" t="s">
        <v>137</v>
      </c>
      <c r="H8" s="117"/>
      <c r="J8" s="68">
        <v>6</v>
      </c>
      <c r="K8" s="69" t="str">
        <f>_xlfn.CONCAT(E1, ," ", A1, " MP ", TEXT(A375,"#0.000")," to ", TEXT(A450,"#0.000"), " (LEFT)")</f>
        <v>XXXXXX-X SR XXX MP 21.392 to 22.813 (LEFT)</v>
      </c>
      <c r="L8" s="70"/>
      <c r="M8" s="70"/>
      <c r="N8" s="70"/>
      <c r="O8" s="81"/>
      <c r="P8" s="82"/>
      <c r="Q8" s="80">
        <f t="shared" si="1"/>
        <v>14.379999999999999</v>
      </c>
      <c r="R8" s="77">
        <f t="shared" si="2"/>
        <v>5.0587822564892786</v>
      </c>
      <c r="S8" s="77">
        <f t="shared" si="3"/>
        <v>0</v>
      </c>
      <c r="T8" s="77">
        <f t="shared" ca="1" si="4"/>
        <v>0.60648017293290557</v>
      </c>
      <c r="U8" s="76">
        <f t="shared" si="5"/>
        <v>5.9</v>
      </c>
      <c r="V8" s="76">
        <f t="shared" si="6"/>
        <v>11.7</v>
      </c>
      <c r="W8" s="78"/>
      <c r="X8" s="79"/>
    </row>
    <row r="9" spans="1:24" ht="15" customHeight="1" x14ac:dyDescent="0.25">
      <c r="A9" s="48">
        <v>14.460636363636365</v>
      </c>
      <c r="B9" s="32">
        <v>1.5360105230956274</v>
      </c>
      <c r="C9" s="32"/>
      <c r="D9" s="32">
        <f t="shared" ca="1" si="0"/>
        <v>0.1123715092750488</v>
      </c>
      <c r="E9" s="2">
        <v>1.5</v>
      </c>
      <c r="F9" s="7">
        <v>4</v>
      </c>
      <c r="G9" s="23" t="s">
        <v>11</v>
      </c>
      <c r="H9" s="117"/>
      <c r="J9" s="68">
        <v>7</v>
      </c>
      <c r="K9" s="69" t="str">
        <f>_xlfn.CONCAT(E1, ," ", A1, " MP ", TEXT(A450,"#0.000")," to ", TEXT(A525,"#0.000"), " (LEFT)")</f>
        <v>XXXXXX-X SR XXX MP 22.813 to 24.233 (LEFT)</v>
      </c>
      <c r="L9" s="70"/>
      <c r="M9" s="70"/>
      <c r="N9" s="70"/>
      <c r="O9" s="81"/>
      <c r="P9" s="82"/>
      <c r="Q9" s="80">
        <f t="shared" si="1"/>
        <v>14.389999999999999</v>
      </c>
      <c r="R9" s="77">
        <f t="shared" si="2"/>
        <v>6.4982578619618172</v>
      </c>
      <c r="S9" s="77">
        <f t="shared" si="3"/>
        <v>0</v>
      </c>
      <c r="T9" s="77">
        <f t="shared" ca="1" si="4"/>
        <v>8.6170332091579871E-2</v>
      </c>
      <c r="U9" s="76">
        <f t="shared" si="5"/>
        <v>5.9</v>
      </c>
      <c r="V9" s="76">
        <f t="shared" si="6"/>
        <v>11.7</v>
      </c>
      <c r="W9" s="78"/>
      <c r="X9" s="79"/>
    </row>
    <row r="10" spans="1:24" ht="15" customHeight="1" x14ac:dyDescent="0.25">
      <c r="A10" s="48">
        <v>14.479575757575759</v>
      </c>
      <c r="B10" s="32">
        <v>1.6459941100132749</v>
      </c>
      <c r="C10" s="32"/>
      <c r="D10" s="32">
        <f t="shared" ca="1" si="0"/>
        <v>0.60247181546518869</v>
      </c>
      <c r="E10" s="2">
        <v>1.5</v>
      </c>
      <c r="F10" s="7">
        <v>4</v>
      </c>
      <c r="G10" s="17"/>
      <c r="H10" s="117"/>
      <c r="J10" s="68">
        <v>8</v>
      </c>
      <c r="K10" s="69" t="str">
        <f>_xlfn.CONCAT(E1, ," ", A1, " MP ", TEXT(A525,"#0.000")," to ", TEXT(A600,"#0.000"), " (LEFT)")</f>
        <v>XXXXXX-X SR XXX MP 24.233 to 0.000 (LEFT)</v>
      </c>
      <c r="L10" s="70"/>
      <c r="M10" s="70"/>
      <c r="N10" s="70"/>
      <c r="O10" s="81"/>
      <c r="P10" s="82"/>
      <c r="Q10" s="80">
        <f t="shared" si="1"/>
        <v>14.399999999999999</v>
      </c>
      <c r="R10" s="77">
        <f t="shared" si="2"/>
        <v>6.4982578619618172</v>
      </c>
      <c r="S10" s="77">
        <f t="shared" si="3"/>
        <v>0</v>
      </c>
      <c r="T10" s="77">
        <f t="shared" ca="1" si="4"/>
        <v>8.6170332091579871E-2</v>
      </c>
      <c r="U10" s="76">
        <f t="shared" si="5"/>
        <v>5.9</v>
      </c>
      <c r="V10" s="76">
        <f t="shared" si="6"/>
        <v>11.7</v>
      </c>
      <c r="W10" s="78"/>
      <c r="X10" s="79"/>
    </row>
    <row r="11" spans="1:24" ht="15" customHeight="1" thickBot="1" x14ac:dyDescent="0.3">
      <c r="A11" s="48">
        <v>14.498515151515152</v>
      </c>
      <c r="B11" s="32">
        <v>2.0283506906258575</v>
      </c>
      <c r="C11" s="32"/>
      <c r="D11" s="32">
        <f t="shared" ca="1" si="0"/>
        <v>0.5274306988703118</v>
      </c>
      <c r="E11" s="2">
        <v>1.5</v>
      </c>
      <c r="F11" s="7">
        <v>4</v>
      </c>
      <c r="G11" s="17" t="s">
        <v>20</v>
      </c>
      <c r="H11" s="117"/>
      <c r="J11" s="83">
        <v>9</v>
      </c>
      <c r="K11" s="84" t="str">
        <f>_xlfn.CONCAT(E1, ," ", A1, " MP ", TEXT(A600,"#0.000")," to ", TEXT(A675,"#0.000"), " (LEFT)")</f>
        <v>XXXXXX-X SR XXX MP 0.000 to 0.000 (LEFT)</v>
      </c>
      <c r="L11" s="85"/>
      <c r="M11" s="85"/>
      <c r="N11" s="85"/>
      <c r="O11" s="86"/>
      <c r="P11" s="82"/>
      <c r="Q11" s="80">
        <f t="shared" si="1"/>
        <v>14.409999999999998</v>
      </c>
      <c r="R11" s="77">
        <f t="shared" si="2"/>
        <v>4.9940419188537959</v>
      </c>
      <c r="S11" s="77">
        <f t="shared" si="3"/>
        <v>0</v>
      </c>
      <c r="T11" s="77">
        <f t="shared" ca="1" si="4"/>
        <v>0.53272696426046406</v>
      </c>
      <c r="U11" s="76">
        <f t="shared" si="5"/>
        <v>5.9</v>
      </c>
      <c r="V11" s="76">
        <f t="shared" si="6"/>
        <v>11.7</v>
      </c>
      <c r="W11" s="78"/>
      <c r="X11" s="79"/>
    </row>
    <row r="12" spans="1:24" ht="15" customHeight="1" x14ac:dyDescent="0.25">
      <c r="A12" s="48">
        <v>14.517454545454546</v>
      </c>
      <c r="B12" s="32">
        <v>0.27401737838463158</v>
      </c>
      <c r="C12" s="32"/>
      <c r="D12" s="32">
        <f t="shared" ca="1" si="0"/>
        <v>0.96602441485904667</v>
      </c>
      <c r="E12" s="2">
        <v>1.5</v>
      </c>
      <c r="F12" s="7">
        <v>4</v>
      </c>
      <c r="G12" s="17"/>
      <c r="H12" s="117"/>
      <c r="J12" s="82"/>
      <c r="K12" s="82"/>
      <c r="L12" s="82"/>
      <c r="M12" s="82"/>
      <c r="N12" s="82"/>
      <c r="O12" s="82"/>
      <c r="P12" s="82"/>
      <c r="Q12" s="80">
        <f t="shared" si="1"/>
        <v>14.419999999999998</v>
      </c>
      <c r="R12" s="77">
        <f t="shared" si="2"/>
        <v>4.9940419188537959</v>
      </c>
      <c r="S12" s="77">
        <f t="shared" si="3"/>
        <v>0</v>
      </c>
      <c r="T12" s="77">
        <f t="shared" ca="1" si="4"/>
        <v>0.53272696426046406</v>
      </c>
      <c r="U12" s="76">
        <f t="shared" si="5"/>
        <v>5.9</v>
      </c>
      <c r="V12" s="76">
        <f t="shared" si="6"/>
        <v>11.7</v>
      </c>
      <c r="W12" s="78"/>
      <c r="X12" s="79"/>
    </row>
    <row r="13" spans="1:24" ht="15" customHeight="1" x14ac:dyDescent="0.25">
      <c r="A13" s="48">
        <v>14.536393939393941</v>
      </c>
      <c r="B13" s="32">
        <v>2.2134388628630401</v>
      </c>
      <c r="C13" s="32"/>
      <c r="D13" s="32">
        <f t="shared" ca="1" si="0"/>
        <v>4.6283805042959481E-2</v>
      </c>
      <c r="E13" s="2">
        <v>1.5</v>
      </c>
      <c r="F13" s="7">
        <v>4</v>
      </c>
      <c r="G13" s="17"/>
      <c r="H13" s="117"/>
      <c r="J13" s="87" t="s">
        <v>116</v>
      </c>
      <c r="K13" s="87"/>
      <c r="L13" s="87"/>
      <c r="M13" s="87"/>
      <c r="N13" s="87"/>
      <c r="O13" s="87"/>
      <c r="P13" s="82"/>
      <c r="Q13" s="80">
        <f t="shared" si="1"/>
        <v>14.429999999999998</v>
      </c>
      <c r="R13" s="77">
        <f t="shared" si="2"/>
        <v>4.1824998601008163</v>
      </c>
      <c r="S13" s="77">
        <f t="shared" si="3"/>
        <v>0</v>
      </c>
      <c r="T13" s="77">
        <f t="shared" ca="1" si="4"/>
        <v>0.77656468634469078</v>
      </c>
      <c r="U13" s="76">
        <f t="shared" si="5"/>
        <v>1.5</v>
      </c>
      <c r="V13" s="76">
        <f t="shared" si="6"/>
        <v>4</v>
      </c>
      <c r="W13" s="78"/>
      <c r="X13" s="79"/>
    </row>
    <row r="14" spans="1:24" ht="15" customHeight="1" x14ac:dyDescent="0.25">
      <c r="A14" s="48">
        <v>14.555333333333333</v>
      </c>
      <c r="B14" s="32">
        <v>1.5953662661865757</v>
      </c>
      <c r="C14" s="32"/>
      <c r="D14" s="32">
        <f t="shared" ca="1" si="0"/>
        <v>0.38365465384106412</v>
      </c>
      <c r="E14" s="2">
        <v>1.5</v>
      </c>
      <c r="F14" s="7">
        <v>4</v>
      </c>
      <c r="G14" s="17" t="s">
        <v>13</v>
      </c>
      <c r="H14" s="117"/>
      <c r="J14" s="88" t="s">
        <v>117</v>
      </c>
      <c r="K14" s="88"/>
      <c r="L14" s="88"/>
      <c r="M14" s="88"/>
      <c r="N14" s="88"/>
      <c r="O14" s="88"/>
      <c r="P14" s="82"/>
      <c r="Q14" s="80">
        <f t="shared" si="1"/>
        <v>14.439999999999998</v>
      </c>
      <c r="R14" s="77">
        <f t="shared" si="2"/>
        <v>4.1824998601008163</v>
      </c>
      <c r="S14" s="77">
        <f t="shared" si="3"/>
        <v>0</v>
      </c>
      <c r="T14" s="77">
        <f t="shared" ca="1" si="4"/>
        <v>0.77656468634469078</v>
      </c>
      <c r="U14" s="76">
        <f t="shared" si="5"/>
        <v>1.5</v>
      </c>
      <c r="V14" s="76">
        <f t="shared" si="6"/>
        <v>4</v>
      </c>
      <c r="W14" s="78"/>
      <c r="X14" s="79"/>
    </row>
    <row r="15" spans="1:24" ht="15" customHeight="1" x14ac:dyDescent="0.25">
      <c r="A15" s="48">
        <v>14.574272727272728</v>
      </c>
      <c r="B15" s="32">
        <v>2.005652179584601</v>
      </c>
      <c r="C15" s="32"/>
      <c r="D15" s="32">
        <f t="shared" ca="1" si="0"/>
        <v>0.15987931441904124</v>
      </c>
      <c r="E15" s="2">
        <v>1.5</v>
      </c>
      <c r="F15" s="7">
        <v>4</v>
      </c>
      <c r="G15" s="20"/>
      <c r="H15" s="117"/>
      <c r="J15" s="89" t="s">
        <v>118</v>
      </c>
      <c r="K15" s="89"/>
      <c r="L15" s="89"/>
      <c r="M15" s="89"/>
      <c r="N15" s="89"/>
      <c r="O15" s="89"/>
      <c r="P15" s="82"/>
      <c r="Q15" s="80">
        <f t="shared" si="1"/>
        <v>14.449999999999998</v>
      </c>
      <c r="R15" s="77">
        <f t="shared" si="2"/>
        <v>1.0280351433073975</v>
      </c>
      <c r="S15" s="77">
        <f t="shared" si="3"/>
        <v>0</v>
      </c>
      <c r="T15" s="77">
        <f t="shared" ca="1" si="4"/>
        <v>0.19207034746969842</v>
      </c>
      <c r="U15" s="76">
        <f t="shared" si="5"/>
        <v>1.5</v>
      </c>
      <c r="V15" s="76">
        <f t="shared" si="6"/>
        <v>4</v>
      </c>
      <c r="W15" s="78"/>
      <c r="X15" s="79"/>
    </row>
    <row r="16" spans="1:24" ht="15" customHeight="1" x14ac:dyDescent="0.25">
      <c r="A16" s="48">
        <v>14.593212121212122</v>
      </c>
      <c r="B16" s="32">
        <v>1.0123255451727082</v>
      </c>
      <c r="C16" s="32"/>
      <c r="D16" s="32">
        <f t="shared" ca="1" si="0"/>
        <v>0.30615990967481266</v>
      </c>
      <c r="E16" s="2">
        <v>1.5</v>
      </c>
      <c r="F16" s="7">
        <v>4</v>
      </c>
      <c r="G16" s="16" t="s">
        <v>138</v>
      </c>
      <c r="H16" s="117"/>
      <c r="J16" s="89" t="s">
        <v>119</v>
      </c>
      <c r="K16" s="89"/>
      <c r="L16" s="89"/>
      <c r="M16" s="89"/>
      <c r="N16" s="89"/>
      <c r="O16" s="89"/>
      <c r="P16" s="82"/>
      <c r="Q16" s="80">
        <f t="shared" si="1"/>
        <v>14.459999999999997</v>
      </c>
      <c r="R16" s="77">
        <f t="shared" si="2"/>
        <v>1.0280351433073975</v>
      </c>
      <c r="S16" s="77">
        <f t="shared" si="3"/>
        <v>0</v>
      </c>
      <c r="T16" s="77">
        <f t="shared" ca="1" si="4"/>
        <v>0.19207034746969842</v>
      </c>
      <c r="U16" s="76">
        <f t="shared" si="5"/>
        <v>1.5</v>
      </c>
      <c r="V16" s="76">
        <f t="shared" si="6"/>
        <v>4</v>
      </c>
      <c r="W16" s="78"/>
      <c r="X16" s="79"/>
    </row>
    <row r="17" spans="1:24" ht="15" customHeight="1" x14ac:dyDescent="0.25">
      <c r="A17" s="48">
        <v>14.612151515151515</v>
      </c>
      <c r="B17" s="32">
        <v>1.7228103890888202</v>
      </c>
      <c r="C17" s="32"/>
      <c r="D17" s="32">
        <f t="shared" ca="1" si="0"/>
        <v>0.36463208968517635</v>
      </c>
      <c r="E17" s="2">
        <v>1.5</v>
      </c>
      <c r="F17" s="7">
        <v>4</v>
      </c>
      <c r="G17" s="17"/>
      <c r="H17" s="117"/>
      <c r="J17" s="88" t="s">
        <v>120</v>
      </c>
      <c r="K17" s="88"/>
      <c r="L17" s="88"/>
      <c r="M17" s="88"/>
      <c r="N17" s="88"/>
      <c r="O17" s="88"/>
      <c r="P17" s="82"/>
      <c r="Q17" s="80">
        <f t="shared" si="1"/>
        <v>14.469999999999997</v>
      </c>
      <c r="R17" s="77">
        <f t="shared" si="2"/>
        <v>1.5360105230956274</v>
      </c>
      <c r="S17" s="77">
        <f t="shared" si="3"/>
        <v>0</v>
      </c>
      <c r="T17" s="77">
        <f t="shared" ca="1" si="4"/>
        <v>0.1123715092750488</v>
      </c>
      <c r="U17" s="76">
        <f t="shared" si="5"/>
        <v>1.5</v>
      </c>
      <c r="V17" s="76">
        <f t="shared" si="6"/>
        <v>4</v>
      </c>
      <c r="W17" s="78"/>
      <c r="X17" s="79"/>
    </row>
    <row r="18" spans="1:24" ht="15" customHeight="1" x14ac:dyDescent="0.25">
      <c r="A18" s="48">
        <v>14.63109090909091</v>
      </c>
      <c r="B18" s="32">
        <v>0.83428673805286147</v>
      </c>
      <c r="C18" s="32"/>
      <c r="D18" s="32">
        <f t="shared" ca="1" si="0"/>
        <v>3.6429977440992189E-2</v>
      </c>
      <c r="E18" s="2">
        <v>1.5</v>
      </c>
      <c r="F18" s="7">
        <v>4</v>
      </c>
      <c r="G18" s="42" t="s">
        <v>14</v>
      </c>
      <c r="H18" s="118"/>
      <c r="J18" s="90" t="s">
        <v>121</v>
      </c>
      <c r="K18" s="90"/>
      <c r="L18" s="90"/>
      <c r="M18" s="90"/>
      <c r="N18" s="90"/>
      <c r="O18" s="90"/>
      <c r="P18" s="82"/>
      <c r="Q18" s="80">
        <f t="shared" si="1"/>
        <v>14.479999999999997</v>
      </c>
      <c r="R18" s="77">
        <f t="shared" si="2"/>
        <v>1.6459941100132749</v>
      </c>
      <c r="S18" s="77">
        <f t="shared" si="3"/>
        <v>0</v>
      </c>
      <c r="T18" s="77">
        <f t="shared" ca="1" si="4"/>
        <v>0.60247181546518869</v>
      </c>
      <c r="U18" s="76">
        <f t="shared" si="5"/>
        <v>1.5</v>
      </c>
      <c r="V18" s="76">
        <f t="shared" si="6"/>
        <v>4</v>
      </c>
      <c r="W18" s="78"/>
      <c r="X18" s="79"/>
    </row>
    <row r="19" spans="1:24" ht="15" customHeight="1" x14ac:dyDescent="0.25">
      <c r="A19" s="48">
        <v>14.650030303030304</v>
      </c>
      <c r="B19" s="32">
        <v>2.7408529511351949</v>
      </c>
      <c r="C19" s="32"/>
      <c r="D19" s="32">
        <f t="shared" ca="1" si="0"/>
        <v>0.41112032978054025</v>
      </c>
      <c r="E19" s="3">
        <v>1.5</v>
      </c>
      <c r="F19" s="35">
        <v>11.7</v>
      </c>
      <c r="G19" s="43" t="s">
        <v>12</v>
      </c>
      <c r="H19" s="119"/>
      <c r="J19" s="91" t="s">
        <v>122</v>
      </c>
      <c r="K19" s="91"/>
      <c r="L19" s="91"/>
      <c r="M19" s="91"/>
      <c r="N19" s="91"/>
      <c r="O19" s="91"/>
      <c r="P19" s="82"/>
      <c r="Q19" s="80">
        <f t="shared" si="1"/>
        <v>14.489999999999997</v>
      </c>
      <c r="R19" s="77">
        <f t="shared" si="2"/>
        <v>1.6459941100132749</v>
      </c>
      <c r="S19" s="77">
        <f t="shared" si="3"/>
        <v>0</v>
      </c>
      <c r="T19" s="77">
        <f t="shared" ca="1" si="4"/>
        <v>0.60247181546518869</v>
      </c>
      <c r="U19" s="76">
        <f t="shared" si="5"/>
        <v>1.5</v>
      </c>
      <c r="V19" s="76">
        <f t="shared" si="6"/>
        <v>4</v>
      </c>
      <c r="W19" s="78"/>
      <c r="X19" s="79"/>
    </row>
    <row r="20" spans="1:24" ht="15" customHeight="1" x14ac:dyDescent="0.25">
      <c r="A20" s="48">
        <v>14.668969696969697</v>
      </c>
      <c r="B20" s="32">
        <v>3.1426266043351152</v>
      </c>
      <c r="C20" s="32"/>
      <c r="D20" s="32">
        <f t="shared" ca="1" si="0"/>
        <v>0.73860662868556926</v>
      </c>
      <c r="E20" s="3">
        <v>1.5</v>
      </c>
      <c r="F20" s="35">
        <v>11.7</v>
      </c>
      <c r="G20" s="44" t="s">
        <v>83</v>
      </c>
      <c r="H20" s="117"/>
      <c r="J20" s="92" t="s">
        <v>123</v>
      </c>
      <c r="K20" s="92"/>
      <c r="L20" s="92"/>
      <c r="M20" s="92"/>
      <c r="N20" s="92"/>
      <c r="O20" s="92"/>
      <c r="P20" s="82"/>
      <c r="Q20" s="80">
        <f t="shared" si="1"/>
        <v>14.499999999999996</v>
      </c>
      <c r="R20" s="77">
        <f t="shared" si="2"/>
        <v>2.0283506906258575</v>
      </c>
      <c r="S20" s="77">
        <f t="shared" si="3"/>
        <v>0</v>
      </c>
      <c r="T20" s="77">
        <f t="shared" ca="1" si="4"/>
        <v>0.5274306988703118</v>
      </c>
      <c r="U20" s="76">
        <f t="shared" si="5"/>
        <v>1.5</v>
      </c>
      <c r="V20" s="76">
        <f t="shared" si="6"/>
        <v>4</v>
      </c>
      <c r="W20" s="78"/>
      <c r="X20" s="79"/>
    </row>
    <row r="21" spans="1:24" ht="15" customHeight="1" x14ac:dyDescent="0.25">
      <c r="A21" s="48">
        <v>14.687909090909091</v>
      </c>
      <c r="B21" s="32">
        <v>-1.3562039680019371</v>
      </c>
      <c r="C21" s="32"/>
      <c r="D21" s="32">
        <f t="shared" ca="1" si="0"/>
        <v>0.20182984601787657</v>
      </c>
      <c r="E21" s="3">
        <v>1.5</v>
      </c>
      <c r="F21" s="35">
        <v>11.7</v>
      </c>
      <c r="G21" s="41" t="s">
        <v>136</v>
      </c>
      <c r="H21" s="117"/>
      <c r="J21" s="92" t="s">
        <v>124</v>
      </c>
      <c r="K21" s="92"/>
      <c r="L21" s="92"/>
      <c r="M21" s="92"/>
      <c r="N21" s="92"/>
      <c r="O21" s="92"/>
      <c r="P21" s="82"/>
      <c r="Q21" s="80">
        <f t="shared" si="1"/>
        <v>14.509999999999996</v>
      </c>
      <c r="R21" s="77">
        <f t="shared" si="2"/>
        <v>2.0283506906258575</v>
      </c>
      <c r="S21" s="77">
        <f t="shared" si="3"/>
        <v>0</v>
      </c>
      <c r="T21" s="77">
        <f t="shared" ca="1" si="4"/>
        <v>0.5274306988703118</v>
      </c>
      <c r="U21" s="76">
        <f t="shared" si="5"/>
        <v>1.5</v>
      </c>
      <c r="V21" s="76">
        <f t="shared" si="6"/>
        <v>4</v>
      </c>
      <c r="W21" s="78"/>
      <c r="X21" s="79"/>
    </row>
    <row r="22" spans="1:24" ht="15" customHeight="1" x14ac:dyDescent="0.25">
      <c r="A22" s="48">
        <v>14.706848484848486</v>
      </c>
      <c r="B22" s="32">
        <v>1.1414949062613984</v>
      </c>
      <c r="C22" s="32"/>
      <c r="D22" s="32">
        <f t="shared" ca="1" si="0"/>
        <v>0.58885930768695227</v>
      </c>
      <c r="E22" s="3">
        <v>1.5</v>
      </c>
      <c r="F22" s="35">
        <v>11.7</v>
      </c>
      <c r="G22" s="41" t="s">
        <v>139</v>
      </c>
      <c r="H22" s="117"/>
      <c r="J22" s="88" t="s">
        <v>125</v>
      </c>
      <c r="K22" s="88"/>
      <c r="L22" s="88"/>
      <c r="M22" s="88"/>
      <c r="N22" s="88"/>
      <c r="O22" s="88"/>
      <c r="P22" s="82"/>
      <c r="Q22" s="80">
        <f t="shared" si="1"/>
        <v>14.519999999999996</v>
      </c>
      <c r="R22" s="77">
        <f t="shared" si="2"/>
        <v>0.27401737838463158</v>
      </c>
      <c r="S22" s="77">
        <f t="shared" si="3"/>
        <v>0</v>
      </c>
      <c r="T22" s="77">
        <f t="shared" ca="1" si="4"/>
        <v>0.96602441485904667</v>
      </c>
      <c r="U22" s="76">
        <f t="shared" si="5"/>
        <v>1.5</v>
      </c>
      <c r="V22" s="76">
        <f t="shared" si="6"/>
        <v>4</v>
      </c>
      <c r="W22" s="78"/>
      <c r="X22" s="79"/>
    </row>
    <row r="23" spans="1:24" ht="15" customHeight="1" x14ac:dyDescent="0.25">
      <c r="A23" s="48">
        <v>14.72578787878788</v>
      </c>
      <c r="B23" s="32">
        <v>2.2466166101256304</v>
      </c>
      <c r="C23" s="32">
        <v>4.7123818719421982</v>
      </c>
      <c r="D23" s="32">
        <f t="shared" ca="1" si="0"/>
        <v>0.66117741476213809</v>
      </c>
      <c r="E23" s="2">
        <v>1.5</v>
      </c>
      <c r="F23" s="7">
        <v>4</v>
      </c>
      <c r="G23" s="23" t="s">
        <v>21</v>
      </c>
      <c r="H23" s="117"/>
      <c r="J23" s="93" t="s">
        <v>126</v>
      </c>
      <c r="K23" s="93"/>
      <c r="L23" s="93"/>
      <c r="M23" s="93"/>
      <c r="N23" s="93"/>
      <c r="O23" s="93"/>
      <c r="P23" s="82"/>
      <c r="Q23" s="80">
        <f t="shared" si="1"/>
        <v>14.529999999999996</v>
      </c>
      <c r="R23" s="77">
        <f t="shared" si="2"/>
        <v>0.27401737838463158</v>
      </c>
      <c r="S23" s="77">
        <f t="shared" si="3"/>
        <v>0</v>
      </c>
      <c r="T23" s="77">
        <f t="shared" ca="1" si="4"/>
        <v>0.96602441485904667</v>
      </c>
      <c r="U23" s="76">
        <f t="shared" si="5"/>
        <v>1.5</v>
      </c>
      <c r="V23" s="76">
        <f t="shared" si="6"/>
        <v>4</v>
      </c>
      <c r="W23" s="78"/>
      <c r="X23" s="79"/>
    </row>
    <row r="24" spans="1:24" ht="15" customHeight="1" x14ac:dyDescent="0.25">
      <c r="A24" s="48">
        <v>14.744727272727273</v>
      </c>
      <c r="B24" s="32">
        <v>2.0300967385606539</v>
      </c>
      <c r="C24" s="32">
        <v>3.5881903691955293</v>
      </c>
      <c r="D24" s="32">
        <f t="shared" ca="1" si="0"/>
        <v>0.48450728292403533</v>
      </c>
      <c r="E24" s="2">
        <v>1.5</v>
      </c>
      <c r="F24" s="7">
        <v>4</v>
      </c>
      <c r="G24" s="17"/>
      <c r="H24" s="117"/>
      <c r="J24" s="88" t="s">
        <v>127</v>
      </c>
      <c r="K24" s="88"/>
      <c r="L24" s="88"/>
      <c r="M24" s="88"/>
      <c r="N24" s="88"/>
      <c r="O24" s="88"/>
      <c r="P24" s="82"/>
      <c r="Q24" s="80">
        <f t="shared" si="1"/>
        <v>14.539999999999996</v>
      </c>
      <c r="R24" s="77">
        <f t="shared" si="2"/>
        <v>2.2134388628630401</v>
      </c>
      <c r="S24" s="77">
        <f t="shared" si="3"/>
        <v>0</v>
      </c>
      <c r="T24" s="77">
        <f t="shared" ca="1" si="4"/>
        <v>4.6283805042959481E-2</v>
      </c>
      <c r="U24" s="76">
        <f t="shared" si="5"/>
        <v>1.5</v>
      </c>
      <c r="V24" s="76">
        <f t="shared" si="6"/>
        <v>4</v>
      </c>
      <c r="W24" s="78"/>
      <c r="X24" s="79"/>
    </row>
    <row r="25" spans="1:24" ht="15" customHeight="1" x14ac:dyDescent="0.25">
      <c r="A25" s="48">
        <v>14.763666666666667</v>
      </c>
      <c r="B25" s="32">
        <v>1.8083581870449401</v>
      </c>
      <c r="C25" s="32">
        <v>1.8974005439593182</v>
      </c>
      <c r="D25" s="32">
        <f t="shared" ca="1" si="0"/>
        <v>0.76274076169754168</v>
      </c>
      <c r="E25" s="2">
        <v>1.5</v>
      </c>
      <c r="F25" s="7">
        <v>4</v>
      </c>
      <c r="G25" s="17" t="s">
        <v>22</v>
      </c>
      <c r="H25" s="117"/>
      <c r="J25" s="93" t="s">
        <v>128</v>
      </c>
      <c r="K25" s="93"/>
      <c r="L25" s="93"/>
      <c r="M25" s="93"/>
      <c r="N25" s="93"/>
      <c r="O25" s="93"/>
      <c r="P25" s="82"/>
      <c r="Q25" s="80">
        <f t="shared" si="1"/>
        <v>14.549999999999995</v>
      </c>
      <c r="R25" s="77">
        <f t="shared" si="2"/>
        <v>2.2134388628630401</v>
      </c>
      <c r="S25" s="77">
        <f t="shared" si="3"/>
        <v>0</v>
      </c>
      <c r="T25" s="77">
        <f t="shared" ca="1" si="4"/>
        <v>4.6283805042959481E-2</v>
      </c>
      <c r="U25" s="76">
        <f t="shared" si="5"/>
        <v>1.5</v>
      </c>
      <c r="V25" s="76">
        <f t="shared" si="6"/>
        <v>4</v>
      </c>
      <c r="W25" s="78"/>
      <c r="X25" s="79"/>
    </row>
    <row r="26" spans="1:24" ht="15" customHeight="1" x14ac:dyDescent="0.25">
      <c r="A26" s="48">
        <v>14.782606060606062</v>
      </c>
      <c r="B26" s="32">
        <v>1.4557074086369919</v>
      </c>
      <c r="C26" s="32">
        <v>2.3374214153550912</v>
      </c>
      <c r="D26" s="32">
        <f t="shared" ca="1" si="0"/>
        <v>0.80567432221615576</v>
      </c>
      <c r="E26" s="2">
        <v>1.5</v>
      </c>
      <c r="F26" s="7">
        <v>4</v>
      </c>
      <c r="G26" s="17"/>
      <c r="H26" s="117"/>
      <c r="J26" s="88" t="s">
        <v>129</v>
      </c>
      <c r="K26" s="88"/>
      <c r="L26" s="88"/>
      <c r="M26" s="88"/>
      <c r="N26" s="88"/>
      <c r="O26" s="88"/>
      <c r="P26" s="82"/>
      <c r="Q26" s="80">
        <f t="shared" si="1"/>
        <v>14.559999999999995</v>
      </c>
      <c r="R26" s="77">
        <f t="shared" si="2"/>
        <v>1.5953662661865757</v>
      </c>
      <c r="S26" s="77">
        <f t="shared" si="3"/>
        <v>0</v>
      </c>
      <c r="T26" s="77">
        <f t="shared" ca="1" si="4"/>
        <v>0.38365465384106412</v>
      </c>
      <c r="U26" s="76">
        <f t="shared" si="5"/>
        <v>1.5</v>
      </c>
      <c r="V26" s="76">
        <f t="shared" si="6"/>
        <v>4</v>
      </c>
      <c r="W26" s="78"/>
      <c r="X26" s="79"/>
    </row>
    <row r="27" spans="1:24" ht="15" customHeight="1" x14ac:dyDescent="0.25">
      <c r="A27" s="48">
        <v>14.801545454545455</v>
      </c>
      <c r="B27" s="32">
        <v>1.8380386472085817</v>
      </c>
      <c r="C27" s="32">
        <v>1.7908992419465593</v>
      </c>
      <c r="D27" s="32">
        <f t="shared" ca="1" si="0"/>
        <v>1.3631278194481178E-2</v>
      </c>
      <c r="E27" s="2">
        <v>1.5</v>
      </c>
      <c r="F27" s="7">
        <v>4</v>
      </c>
      <c r="G27" s="17"/>
      <c r="H27" s="117"/>
      <c r="J27" s="94" t="s">
        <v>130</v>
      </c>
      <c r="K27" s="94"/>
      <c r="L27" s="94"/>
      <c r="M27" s="94"/>
      <c r="N27" s="94"/>
      <c r="O27" s="94"/>
      <c r="P27" s="82"/>
      <c r="Q27" s="80">
        <f t="shared" si="1"/>
        <v>14.569999999999995</v>
      </c>
      <c r="R27" s="77">
        <f t="shared" si="2"/>
        <v>1.5953662661865757</v>
      </c>
      <c r="S27" s="77">
        <f t="shared" si="3"/>
        <v>0</v>
      </c>
      <c r="T27" s="77">
        <f t="shared" ca="1" si="4"/>
        <v>0.38365465384106412</v>
      </c>
      <c r="U27" s="76">
        <f t="shared" si="5"/>
        <v>1.5</v>
      </c>
      <c r="V27" s="76">
        <f t="shared" si="6"/>
        <v>4</v>
      </c>
      <c r="W27" s="78"/>
      <c r="X27" s="79"/>
    </row>
    <row r="28" spans="1:24" ht="15" customHeight="1" x14ac:dyDescent="0.25">
      <c r="A28" s="48">
        <v>14.820484848484849</v>
      </c>
      <c r="B28" s="32">
        <v>1.8607356878440569</v>
      </c>
      <c r="C28" s="32">
        <v>1.7140811657959003</v>
      </c>
      <c r="D28" s="32">
        <f t="shared" ca="1" si="0"/>
        <v>0.17675574088264567</v>
      </c>
      <c r="E28" s="2">
        <v>1.5</v>
      </c>
      <c r="F28" s="7">
        <v>4</v>
      </c>
      <c r="G28" s="17"/>
      <c r="H28" s="117"/>
      <c r="J28" s="82"/>
      <c r="K28" s="82"/>
      <c r="L28" s="82"/>
      <c r="M28" s="82"/>
      <c r="N28" s="82"/>
      <c r="O28" s="82"/>
      <c r="P28" s="82"/>
      <c r="Q28" s="80">
        <f t="shared" si="1"/>
        <v>14.579999999999995</v>
      </c>
      <c r="R28" s="77">
        <f t="shared" si="2"/>
        <v>2.005652179584601</v>
      </c>
      <c r="S28" s="77">
        <f t="shared" si="3"/>
        <v>0</v>
      </c>
      <c r="T28" s="77">
        <f t="shared" ca="1" si="4"/>
        <v>0.15987931441904124</v>
      </c>
      <c r="U28" s="76">
        <f t="shared" si="5"/>
        <v>1.5</v>
      </c>
      <c r="V28" s="76">
        <f t="shared" si="6"/>
        <v>4</v>
      </c>
      <c r="W28" s="78"/>
      <c r="X28" s="79"/>
    </row>
    <row r="29" spans="1:24" ht="15" customHeight="1" x14ac:dyDescent="0.25">
      <c r="A29" s="48">
        <v>14.839424242424244</v>
      </c>
      <c r="B29" s="32">
        <v>2.3251974704662692</v>
      </c>
      <c r="C29" s="32">
        <v>2.1750231319202662</v>
      </c>
      <c r="D29" s="32">
        <f t="shared" ca="1" si="0"/>
        <v>0.78499190573829059</v>
      </c>
      <c r="E29" s="2">
        <v>1.5</v>
      </c>
      <c r="F29" s="7">
        <v>4</v>
      </c>
      <c r="G29" s="17" t="s">
        <v>23</v>
      </c>
      <c r="H29" s="117"/>
      <c r="J29" s="82"/>
      <c r="K29" s="82"/>
      <c r="L29" s="82"/>
      <c r="M29" s="82"/>
      <c r="N29" s="82"/>
      <c r="O29" s="82"/>
      <c r="P29" s="82"/>
      <c r="Q29" s="80">
        <f t="shared" si="1"/>
        <v>14.589999999999995</v>
      </c>
      <c r="R29" s="77">
        <f t="shared" si="2"/>
        <v>2.005652179584601</v>
      </c>
      <c r="S29" s="77">
        <f t="shared" si="3"/>
        <v>0</v>
      </c>
      <c r="T29" s="77">
        <f t="shared" ca="1" si="4"/>
        <v>0.15987931441904124</v>
      </c>
      <c r="U29" s="76">
        <f t="shared" si="5"/>
        <v>1.5</v>
      </c>
      <c r="V29" s="76">
        <f t="shared" si="6"/>
        <v>4</v>
      </c>
      <c r="W29" s="78"/>
      <c r="X29" s="79"/>
    </row>
    <row r="30" spans="1:24" ht="15" customHeight="1" x14ac:dyDescent="0.25">
      <c r="A30" s="48">
        <v>14.858363636363636</v>
      </c>
      <c r="B30" s="32">
        <v>1.7629651563633089</v>
      </c>
      <c r="C30" s="32">
        <v>2.6587626799949406</v>
      </c>
      <c r="D30" s="32">
        <f t="shared" ca="1" si="0"/>
        <v>0.61371247471220758</v>
      </c>
      <c r="E30" s="2">
        <v>1.5</v>
      </c>
      <c r="F30" s="7">
        <v>4</v>
      </c>
      <c r="G30" s="17" t="s">
        <v>15</v>
      </c>
      <c r="H30" s="117"/>
      <c r="J30" s="82"/>
      <c r="K30" s="82"/>
      <c r="L30" s="82"/>
      <c r="M30" s="82"/>
      <c r="N30" s="82"/>
      <c r="O30" s="82"/>
      <c r="P30" s="82"/>
      <c r="Q30" s="80">
        <f t="shared" si="1"/>
        <v>14.599999999999994</v>
      </c>
      <c r="R30" s="77">
        <f t="shared" si="2"/>
        <v>1.0123255451727082</v>
      </c>
      <c r="S30" s="77">
        <f t="shared" si="3"/>
        <v>0</v>
      </c>
      <c r="T30" s="77">
        <f t="shared" ca="1" si="4"/>
        <v>0.30615990967481266</v>
      </c>
      <c r="U30" s="76">
        <f t="shared" si="5"/>
        <v>1.5</v>
      </c>
      <c r="V30" s="76">
        <f t="shared" si="6"/>
        <v>4</v>
      </c>
      <c r="W30" s="78"/>
      <c r="X30" s="79"/>
    </row>
    <row r="31" spans="1:24" ht="15" customHeight="1" x14ac:dyDescent="0.25">
      <c r="A31" s="48">
        <v>14.877303030303031</v>
      </c>
      <c r="B31" s="32">
        <v>1.3963541449181653</v>
      </c>
      <c r="C31" s="32">
        <v>2.5766759895478839</v>
      </c>
      <c r="D31" s="32">
        <f t="shared" ca="1" si="0"/>
        <v>0.94360699687493566</v>
      </c>
      <c r="E31" s="2">
        <v>1.5</v>
      </c>
      <c r="F31" s="7">
        <v>4</v>
      </c>
      <c r="G31" s="20"/>
      <c r="H31" s="117"/>
      <c r="J31" s="95" t="s">
        <v>131</v>
      </c>
      <c r="K31" s="95"/>
      <c r="L31" s="95"/>
      <c r="M31" s="95"/>
      <c r="N31" s="95"/>
      <c r="O31" s="95"/>
      <c r="P31" s="82"/>
      <c r="Q31" s="80">
        <f t="shared" si="1"/>
        <v>14.609999999999994</v>
      </c>
      <c r="R31" s="77">
        <f t="shared" si="2"/>
        <v>1.0123255451727082</v>
      </c>
      <c r="S31" s="77">
        <f t="shared" si="3"/>
        <v>0</v>
      </c>
      <c r="T31" s="77">
        <f t="shared" ca="1" si="4"/>
        <v>0.30615990967481266</v>
      </c>
      <c r="U31" s="76">
        <f t="shared" si="5"/>
        <v>1.5</v>
      </c>
      <c r="V31" s="76">
        <f t="shared" si="6"/>
        <v>4</v>
      </c>
      <c r="W31" s="78"/>
      <c r="X31" s="79"/>
    </row>
    <row r="32" spans="1:24" ht="15" customHeight="1" x14ac:dyDescent="0.25">
      <c r="A32" s="48">
        <v>14.896242424242425</v>
      </c>
      <c r="B32" s="32">
        <v>1.7472523543714837</v>
      </c>
      <c r="C32" s="32">
        <v>3.203774639306574</v>
      </c>
      <c r="D32" s="32">
        <f t="shared" ca="1" si="0"/>
        <v>0.78260425008123191</v>
      </c>
      <c r="E32" s="2">
        <v>1.5</v>
      </c>
      <c r="F32" s="7">
        <v>4</v>
      </c>
      <c r="G32" s="16"/>
      <c r="H32" s="117"/>
      <c r="J32" s="96"/>
      <c r="K32" s="96"/>
      <c r="L32" s="97" t="s">
        <v>132</v>
      </c>
      <c r="M32" s="97"/>
      <c r="N32" s="97" t="s">
        <v>133</v>
      </c>
      <c r="O32" s="97"/>
      <c r="P32" s="82"/>
      <c r="Q32" s="80">
        <f t="shared" si="1"/>
        <v>14.619999999999994</v>
      </c>
      <c r="R32" s="77">
        <f t="shared" si="2"/>
        <v>1.7228103890888202</v>
      </c>
      <c r="S32" s="77">
        <f t="shared" si="3"/>
        <v>0</v>
      </c>
      <c r="T32" s="77">
        <f t="shared" ca="1" si="4"/>
        <v>0.36463208968517635</v>
      </c>
      <c r="U32" s="76">
        <f t="shared" si="5"/>
        <v>1.5</v>
      </c>
      <c r="V32" s="76">
        <f t="shared" si="6"/>
        <v>4</v>
      </c>
      <c r="W32" s="78"/>
      <c r="X32" s="79"/>
    </row>
    <row r="33" spans="1:24" ht="15" customHeight="1" x14ac:dyDescent="0.25">
      <c r="A33" s="48">
        <v>14.91518181818182</v>
      </c>
      <c r="B33" s="32">
        <v>2.0859709315878145</v>
      </c>
      <c r="C33" s="32">
        <v>2.4160056010406055</v>
      </c>
      <c r="D33" s="32">
        <f t="shared" ca="1" si="0"/>
        <v>0.89767218407217453</v>
      </c>
      <c r="E33" s="2">
        <v>1.5</v>
      </c>
      <c r="F33" s="7">
        <v>4</v>
      </c>
      <c r="G33" s="17" t="s">
        <v>16</v>
      </c>
      <c r="H33" s="117"/>
      <c r="J33" s="98">
        <v>1</v>
      </c>
      <c r="K33" s="99"/>
      <c r="L33" s="100">
        <v>2000</v>
      </c>
      <c r="M33" s="100"/>
      <c r="N33" s="101">
        <v>0.03</v>
      </c>
      <c r="O33" s="102"/>
      <c r="P33" s="82"/>
      <c r="Q33" s="80">
        <f t="shared" si="1"/>
        <v>14.629999999999994</v>
      </c>
      <c r="R33" s="77">
        <f t="shared" si="2"/>
        <v>1.7228103890888202</v>
      </c>
      <c r="S33" s="77">
        <f t="shared" si="3"/>
        <v>0</v>
      </c>
      <c r="T33" s="77">
        <f t="shared" ca="1" si="4"/>
        <v>0.36463208968517635</v>
      </c>
      <c r="U33" s="76">
        <f t="shared" si="5"/>
        <v>1.5</v>
      </c>
      <c r="V33" s="76">
        <f t="shared" si="6"/>
        <v>4</v>
      </c>
      <c r="W33" s="78"/>
      <c r="X33" s="79"/>
    </row>
    <row r="34" spans="1:24" ht="15" customHeight="1" thickBot="1" x14ac:dyDescent="0.3">
      <c r="A34" s="48">
        <v>14.934121212121212</v>
      </c>
      <c r="B34" s="32">
        <v>1.8101040875986236</v>
      </c>
      <c r="C34" s="32">
        <v>2.5295213820472453</v>
      </c>
      <c r="D34" s="32">
        <f t="shared" ca="1" si="0"/>
        <v>0.72083986254426768</v>
      </c>
      <c r="E34" s="2">
        <v>1.5</v>
      </c>
      <c r="F34" s="7">
        <v>4</v>
      </c>
      <c r="G34" s="17"/>
      <c r="H34" s="117"/>
      <c r="J34" s="98">
        <v>2</v>
      </c>
      <c r="K34" s="99"/>
      <c r="L34" s="100">
        <v>1000</v>
      </c>
      <c r="M34" s="100"/>
      <c r="N34" s="103">
        <v>0.01</v>
      </c>
      <c r="O34" s="103"/>
      <c r="P34" s="82"/>
      <c r="Q34" s="80">
        <f t="shared" si="1"/>
        <v>14.639999999999993</v>
      </c>
      <c r="R34" s="77">
        <f t="shared" si="2"/>
        <v>0.83428673805286147</v>
      </c>
      <c r="S34" s="77">
        <f t="shared" si="3"/>
        <v>0</v>
      </c>
      <c r="T34" s="77">
        <f t="shared" ca="1" si="4"/>
        <v>3.6429977440992189E-2</v>
      </c>
      <c r="U34" s="76">
        <f t="shared" si="5"/>
        <v>1.5</v>
      </c>
      <c r="V34" s="76">
        <f t="shared" si="6"/>
        <v>4</v>
      </c>
      <c r="W34" s="78"/>
      <c r="X34" s="79"/>
    </row>
    <row r="35" spans="1:24" ht="15" customHeight="1" thickBot="1" x14ac:dyDescent="0.3">
      <c r="A35" s="48">
        <v>14.953060606060607</v>
      </c>
      <c r="B35" s="32">
        <v>1.4853844224208281</v>
      </c>
      <c r="C35" s="32">
        <v>2.3112273327563062</v>
      </c>
      <c r="D35" s="32">
        <f t="shared" ca="1" si="0"/>
        <v>0.13940349733283541</v>
      </c>
      <c r="E35" s="2">
        <v>1.5</v>
      </c>
      <c r="F35" s="7">
        <v>4</v>
      </c>
      <c r="G35" s="23"/>
      <c r="H35" s="120"/>
      <c r="J35" s="98" t="s">
        <v>134</v>
      </c>
      <c r="K35" s="99"/>
      <c r="L35" s="100">
        <v>1500</v>
      </c>
      <c r="M35" s="104"/>
      <c r="N35" s="105">
        <f>((L35-L33)*(N34-N33)/(L34-L33))+N33</f>
        <v>0.02</v>
      </c>
      <c r="O35" s="106"/>
      <c r="P35" s="82"/>
      <c r="Q35" s="80">
        <f t="shared" si="1"/>
        <v>14.649999999999993</v>
      </c>
      <c r="R35" s="77">
        <f t="shared" si="2"/>
        <v>0.83428673805286147</v>
      </c>
      <c r="S35" s="77">
        <f t="shared" si="3"/>
        <v>0</v>
      </c>
      <c r="T35" s="77">
        <f t="shared" ca="1" si="4"/>
        <v>3.6429977440992189E-2</v>
      </c>
      <c r="U35" s="76">
        <f t="shared" si="5"/>
        <v>1.5</v>
      </c>
      <c r="V35" s="76">
        <f t="shared" si="6"/>
        <v>4</v>
      </c>
      <c r="W35" s="78"/>
      <c r="X35" s="79"/>
    </row>
    <row r="36" spans="1:24" ht="15" customHeight="1" x14ac:dyDescent="0.25">
      <c r="A36" s="48">
        <v>14.972000000000001</v>
      </c>
      <c r="B36" s="32">
        <v>2.0929552965411728</v>
      </c>
      <c r="C36" s="32">
        <v>2.5504788453482896</v>
      </c>
      <c r="D36" s="32">
        <f t="shared" ca="1" si="0"/>
        <v>0.92712540324189308</v>
      </c>
      <c r="E36" s="2">
        <v>1.5</v>
      </c>
      <c r="F36" s="7">
        <v>4</v>
      </c>
      <c r="G36" s="20"/>
      <c r="H36" s="117"/>
      <c r="J36" s="82"/>
      <c r="K36" s="82"/>
      <c r="L36" s="82"/>
      <c r="M36" s="82"/>
      <c r="N36" s="82"/>
      <c r="O36" s="82"/>
      <c r="P36" s="82"/>
      <c r="Q36" s="80">
        <f t="shared" si="1"/>
        <v>14.659999999999993</v>
      </c>
      <c r="R36" s="77">
        <f t="shared" si="2"/>
        <v>2.7408529511351949</v>
      </c>
      <c r="S36" s="77">
        <f t="shared" si="3"/>
        <v>0</v>
      </c>
      <c r="T36" s="77">
        <f t="shared" ca="1" si="4"/>
        <v>0.41112032978054025</v>
      </c>
      <c r="U36" s="76">
        <f t="shared" si="5"/>
        <v>1.5</v>
      </c>
      <c r="V36" s="76">
        <f t="shared" si="6"/>
        <v>11.7</v>
      </c>
      <c r="W36" s="78"/>
      <c r="X36" s="79"/>
    </row>
    <row r="37" spans="1:24" ht="15" customHeight="1" x14ac:dyDescent="0.25">
      <c r="A37" s="48">
        <v>14.990939393939394</v>
      </c>
      <c r="B37" s="32">
        <v>2.7687994120221213</v>
      </c>
      <c r="C37" s="32">
        <v>2.0947013909659988</v>
      </c>
      <c r="D37" s="32">
        <f t="shared" ca="1" si="0"/>
        <v>1.9811094182200728E-2</v>
      </c>
      <c r="E37" s="2">
        <v>1.5</v>
      </c>
      <c r="F37" s="7">
        <v>4</v>
      </c>
      <c r="G37" s="16" t="s">
        <v>17</v>
      </c>
      <c r="H37" s="117"/>
      <c r="J37" s="82"/>
      <c r="K37" s="82"/>
      <c r="L37" s="82"/>
      <c r="M37" s="82"/>
      <c r="N37" s="82"/>
      <c r="O37" s="82"/>
      <c r="P37" s="82"/>
      <c r="Q37" s="80">
        <f t="shared" si="1"/>
        <v>14.669999999999993</v>
      </c>
      <c r="R37" s="77">
        <f t="shared" si="2"/>
        <v>3.1426266043351152</v>
      </c>
      <c r="S37" s="77">
        <f t="shared" si="3"/>
        <v>0</v>
      </c>
      <c r="T37" s="77">
        <f t="shared" ca="1" si="4"/>
        <v>0.73860662868556926</v>
      </c>
      <c r="U37" s="76">
        <f t="shared" si="5"/>
        <v>1.5</v>
      </c>
      <c r="V37" s="76">
        <f t="shared" si="6"/>
        <v>11.7</v>
      </c>
      <c r="W37" s="78"/>
      <c r="X37" s="79"/>
    </row>
    <row r="38" spans="1:24" ht="15" customHeight="1" x14ac:dyDescent="0.25">
      <c r="A38" s="48">
        <v>15.009878787878788</v>
      </c>
      <c r="B38" s="32">
        <v>1.9131142092591165</v>
      </c>
      <c r="C38" s="32">
        <v>2.7356130374763215</v>
      </c>
      <c r="D38" s="32">
        <f t="shared" ca="1" si="0"/>
        <v>0.62188870860251699</v>
      </c>
      <c r="E38" s="2">
        <v>1.5</v>
      </c>
      <c r="F38" s="7">
        <v>4</v>
      </c>
      <c r="G38" s="17"/>
      <c r="H38" s="117"/>
      <c r="J38" s="82"/>
      <c r="K38" s="82"/>
      <c r="L38" s="82"/>
      <c r="M38" s="82"/>
      <c r="N38" s="82"/>
      <c r="O38" s="82"/>
      <c r="P38" s="82"/>
      <c r="Q38" s="80">
        <f t="shared" si="1"/>
        <v>14.679999999999993</v>
      </c>
      <c r="R38" s="77">
        <f t="shared" si="2"/>
        <v>3.1426266043351152</v>
      </c>
      <c r="S38" s="77">
        <f t="shared" si="3"/>
        <v>0</v>
      </c>
      <c r="T38" s="77">
        <f t="shared" ca="1" si="4"/>
        <v>0.73860662868556926</v>
      </c>
      <c r="U38" s="76">
        <f t="shared" si="5"/>
        <v>1.5</v>
      </c>
      <c r="V38" s="76">
        <f t="shared" si="6"/>
        <v>11.7</v>
      </c>
      <c r="W38" s="78"/>
      <c r="X38" s="79"/>
    </row>
    <row r="39" spans="1:24" ht="15" customHeight="1" x14ac:dyDescent="0.25">
      <c r="A39" s="48">
        <v>15.028818181818183</v>
      </c>
      <c r="B39" s="32">
        <v>1.9113682417983762</v>
      </c>
      <c r="C39" s="32">
        <v>2.454425615677251</v>
      </c>
      <c r="D39" s="32">
        <f t="shared" ca="1" si="0"/>
        <v>0.50430100603667782</v>
      </c>
      <c r="E39" s="2">
        <v>1.5</v>
      </c>
      <c r="F39" s="7">
        <v>4</v>
      </c>
      <c r="G39" s="17"/>
      <c r="H39" s="117"/>
      <c r="J39" s="82"/>
      <c r="K39" s="82"/>
      <c r="L39" s="82"/>
      <c r="M39" s="82"/>
      <c r="N39" s="82"/>
      <c r="O39" s="82"/>
      <c r="P39" s="82"/>
      <c r="Q39" s="80">
        <f t="shared" si="1"/>
        <v>14.689999999999992</v>
      </c>
      <c r="R39" s="77">
        <f t="shared" si="2"/>
        <v>-1.3562039680019371</v>
      </c>
      <c r="S39" s="77">
        <f t="shared" si="3"/>
        <v>0</v>
      </c>
      <c r="T39" s="77">
        <f t="shared" ca="1" si="4"/>
        <v>0.20182984601787657</v>
      </c>
      <c r="U39" s="76">
        <f t="shared" si="5"/>
        <v>1.5</v>
      </c>
      <c r="V39" s="76">
        <f t="shared" si="6"/>
        <v>11.7</v>
      </c>
      <c r="W39" s="78"/>
      <c r="X39" s="79"/>
    </row>
    <row r="40" spans="1:24" ht="15" customHeight="1" x14ac:dyDescent="0.25">
      <c r="A40" s="48">
        <v>15.047757575757576</v>
      </c>
      <c r="B40" s="32">
        <v>1.9864459086162256</v>
      </c>
      <c r="C40" s="32">
        <v>2.838667464515761</v>
      </c>
      <c r="D40" s="32">
        <f t="shared" ca="1" si="0"/>
        <v>0.42867474288070939</v>
      </c>
      <c r="E40" s="2">
        <v>1.5</v>
      </c>
      <c r="F40" s="7">
        <v>4</v>
      </c>
      <c r="G40" s="17"/>
      <c r="H40" s="117"/>
      <c r="J40" s="82"/>
      <c r="K40" s="82"/>
      <c r="L40" s="82"/>
      <c r="M40" s="82"/>
      <c r="N40" s="82"/>
      <c r="O40" s="82"/>
      <c r="P40" s="82"/>
      <c r="Q40" s="80">
        <f t="shared" si="1"/>
        <v>14.699999999999992</v>
      </c>
      <c r="R40" s="77">
        <f t="shared" si="2"/>
        <v>-1.3562039680019371</v>
      </c>
      <c r="S40" s="77">
        <f t="shared" si="3"/>
        <v>0</v>
      </c>
      <c r="T40" s="77">
        <f t="shared" ca="1" si="4"/>
        <v>0.20182984601787657</v>
      </c>
      <c r="U40" s="76">
        <f t="shared" si="5"/>
        <v>1.5</v>
      </c>
      <c r="V40" s="76">
        <f t="shared" si="6"/>
        <v>11.7</v>
      </c>
      <c r="W40" s="78"/>
      <c r="X40" s="79"/>
    </row>
    <row r="41" spans="1:24" ht="15" customHeight="1" x14ac:dyDescent="0.25">
      <c r="A41" s="48">
        <v>15.06669696969697</v>
      </c>
      <c r="B41" s="32">
        <v>1.5185531593941497</v>
      </c>
      <c r="C41" s="32">
        <v>2.6255782738159406</v>
      </c>
      <c r="D41" s="32">
        <f t="shared" ca="1" si="0"/>
        <v>0.2168323750161143</v>
      </c>
      <c r="E41" s="2">
        <v>1.5</v>
      </c>
      <c r="F41" s="7">
        <v>4</v>
      </c>
      <c r="G41" s="17" t="s">
        <v>18</v>
      </c>
      <c r="H41" s="117"/>
      <c r="J41" s="82"/>
      <c r="K41" s="82"/>
      <c r="L41" s="82"/>
      <c r="M41" s="82"/>
      <c r="N41" s="82"/>
      <c r="O41" s="82"/>
      <c r="P41" s="82"/>
      <c r="Q41" s="80">
        <f t="shared" si="1"/>
        <v>14.709999999999992</v>
      </c>
      <c r="R41" s="77">
        <f t="shared" si="2"/>
        <v>1.1414949062613984</v>
      </c>
      <c r="S41" s="77">
        <f t="shared" si="3"/>
        <v>0</v>
      </c>
      <c r="T41" s="77">
        <f t="shared" ca="1" si="4"/>
        <v>0.58885930768695227</v>
      </c>
      <c r="U41" s="76">
        <f t="shared" si="5"/>
        <v>1.5</v>
      </c>
      <c r="V41" s="76">
        <f t="shared" si="6"/>
        <v>11.7</v>
      </c>
      <c r="W41" s="78"/>
      <c r="X41" s="79"/>
    </row>
    <row r="42" spans="1:24" ht="15" customHeight="1" x14ac:dyDescent="0.25">
      <c r="A42" s="48">
        <v>15.085636363636365</v>
      </c>
      <c r="B42" s="32">
        <v>1.347475726967156</v>
      </c>
      <c r="C42" s="32">
        <v>2.2553476781135164</v>
      </c>
      <c r="D42" s="32">
        <f t="shared" ca="1" si="0"/>
        <v>0.3394693258668563</v>
      </c>
      <c r="E42" s="2">
        <v>1.5</v>
      </c>
      <c r="F42" s="7">
        <v>4</v>
      </c>
      <c r="G42" s="17"/>
      <c r="H42" s="117"/>
      <c r="J42" s="82"/>
      <c r="K42" s="82"/>
      <c r="L42" s="82"/>
      <c r="M42" s="82"/>
      <c r="N42" s="82"/>
      <c r="O42" s="82"/>
      <c r="P42" s="82"/>
      <c r="Q42" s="80">
        <f t="shared" si="1"/>
        <v>14.719999999999992</v>
      </c>
      <c r="R42" s="77">
        <f t="shared" si="2"/>
        <v>1.1414949062613984</v>
      </c>
      <c r="S42" s="77">
        <f t="shared" si="3"/>
        <v>0</v>
      </c>
      <c r="T42" s="77">
        <f t="shared" ca="1" si="4"/>
        <v>0.58885930768695227</v>
      </c>
      <c r="U42" s="76">
        <f t="shared" si="5"/>
        <v>1.5</v>
      </c>
      <c r="V42" s="76">
        <f t="shared" si="6"/>
        <v>11.7</v>
      </c>
      <c r="W42" s="78"/>
      <c r="X42" s="79"/>
    </row>
    <row r="43" spans="1:24" ht="15" customHeight="1" x14ac:dyDescent="0.25">
      <c r="A43" s="48">
        <v>15.104575757575759</v>
      </c>
      <c r="B43" s="32">
        <v>1.7140811657959003</v>
      </c>
      <c r="C43" s="32">
        <v>2.8037330963739868</v>
      </c>
      <c r="D43" s="32">
        <f t="shared" ca="1" si="0"/>
        <v>5.3053309877122756E-2</v>
      </c>
      <c r="E43" s="2">
        <v>1.5</v>
      </c>
      <c r="F43" s="7">
        <v>4</v>
      </c>
      <c r="G43" s="17" t="s">
        <v>19</v>
      </c>
      <c r="H43" s="117"/>
      <c r="J43" s="82"/>
      <c r="K43" s="82"/>
      <c r="L43" s="82"/>
      <c r="M43" s="82"/>
      <c r="N43" s="82"/>
      <c r="O43" s="82"/>
      <c r="P43" s="82"/>
      <c r="Q43" s="80">
        <f t="shared" si="1"/>
        <v>14.729999999999992</v>
      </c>
      <c r="R43" s="77">
        <f t="shared" si="2"/>
        <v>2.2466166101256304</v>
      </c>
      <c r="S43" s="77">
        <f t="shared" si="3"/>
        <v>4.7123818719421982</v>
      </c>
      <c r="T43" s="77">
        <f t="shared" ca="1" si="4"/>
        <v>0.66117741476213809</v>
      </c>
      <c r="U43" s="76">
        <f t="shared" si="5"/>
        <v>1.5</v>
      </c>
      <c r="V43" s="76">
        <f t="shared" si="6"/>
        <v>4</v>
      </c>
      <c r="W43" s="78"/>
      <c r="X43" s="79"/>
    </row>
    <row r="44" spans="1:24" ht="15" customHeight="1" x14ac:dyDescent="0.25">
      <c r="A44" s="48">
        <v>15.123515151515152</v>
      </c>
      <c r="B44" s="32">
        <v>2.1139085141372811</v>
      </c>
      <c r="C44" s="32">
        <v>2.7880128543070386</v>
      </c>
      <c r="D44" s="32">
        <f t="shared" ca="1" si="0"/>
        <v>0.89260723318484514</v>
      </c>
      <c r="E44" s="2">
        <v>1.5</v>
      </c>
      <c r="F44" s="7">
        <v>4</v>
      </c>
      <c r="G44" s="17"/>
      <c r="H44" s="117"/>
      <c r="J44" s="82"/>
      <c r="K44" s="82"/>
      <c r="L44" s="82"/>
      <c r="M44" s="82"/>
      <c r="N44" s="82"/>
      <c r="O44" s="82"/>
      <c r="P44" s="82"/>
      <c r="Q44" s="80">
        <f t="shared" si="1"/>
        <v>14.739999999999991</v>
      </c>
      <c r="R44" s="77">
        <f t="shared" si="2"/>
        <v>2.2466166101256304</v>
      </c>
      <c r="S44" s="77">
        <f t="shared" si="3"/>
        <v>4.7123818719421982</v>
      </c>
      <c r="T44" s="77">
        <f t="shared" ca="1" si="4"/>
        <v>0.66117741476213809</v>
      </c>
      <c r="U44" s="76">
        <f t="shared" si="5"/>
        <v>1.5</v>
      </c>
      <c r="V44" s="76">
        <f t="shared" si="6"/>
        <v>4</v>
      </c>
      <c r="W44" s="78"/>
      <c r="X44" s="79"/>
    </row>
    <row r="45" spans="1:24" ht="15" customHeight="1" x14ac:dyDescent="0.25">
      <c r="A45" s="48">
        <v>15.142454545454546</v>
      </c>
      <c r="B45" s="32">
        <v>1.1606960719496562</v>
      </c>
      <c r="C45" s="32">
        <v>2.0318427877327658</v>
      </c>
      <c r="D45" s="32">
        <f t="shared" ca="1" si="0"/>
        <v>0.22955475740027953</v>
      </c>
      <c r="E45" s="2">
        <v>1.5</v>
      </c>
      <c r="F45" s="7">
        <v>4</v>
      </c>
      <c r="G45" s="17"/>
      <c r="H45" s="117"/>
      <c r="J45" s="82"/>
      <c r="K45" s="82"/>
      <c r="L45" s="82"/>
      <c r="M45" s="82"/>
      <c r="N45" s="82"/>
      <c r="O45" s="82"/>
      <c r="P45" s="82"/>
      <c r="Q45" s="80">
        <f t="shared" si="1"/>
        <v>14.749999999999991</v>
      </c>
      <c r="R45" s="77">
        <f t="shared" si="2"/>
        <v>2.0300967385606539</v>
      </c>
      <c r="S45" s="77">
        <f t="shared" si="3"/>
        <v>3.5881903691955293</v>
      </c>
      <c r="T45" s="77">
        <f t="shared" ca="1" si="4"/>
        <v>0.48450728292403533</v>
      </c>
      <c r="U45" s="76">
        <f t="shared" si="5"/>
        <v>1.5</v>
      </c>
      <c r="V45" s="76">
        <f t="shared" si="6"/>
        <v>4</v>
      </c>
      <c r="W45" s="78"/>
      <c r="X45" s="79"/>
    </row>
    <row r="46" spans="1:24" ht="15" customHeight="1" x14ac:dyDescent="0.25">
      <c r="A46" s="48">
        <v>15.161393939393941</v>
      </c>
      <c r="B46" s="32">
        <v>1.4976044450074071</v>
      </c>
      <c r="C46" s="32">
        <v>2.8316805357746095</v>
      </c>
      <c r="D46" s="32">
        <f t="shared" ca="1" si="0"/>
        <v>0.72177824026717652</v>
      </c>
      <c r="E46" s="2">
        <v>1.5</v>
      </c>
      <c r="F46" s="7">
        <v>4</v>
      </c>
      <c r="G46" s="17" t="s">
        <v>24</v>
      </c>
      <c r="H46" s="117"/>
      <c r="J46" s="82"/>
      <c r="K46" s="82"/>
      <c r="L46" s="82"/>
      <c r="M46" s="82"/>
      <c r="N46" s="82"/>
      <c r="O46" s="82"/>
      <c r="P46" s="82"/>
      <c r="Q46" s="80">
        <f t="shared" si="1"/>
        <v>14.759999999999991</v>
      </c>
      <c r="R46" s="77">
        <f t="shared" si="2"/>
        <v>2.0300967385606539</v>
      </c>
      <c r="S46" s="77">
        <f t="shared" si="3"/>
        <v>3.5881903691955293</v>
      </c>
      <c r="T46" s="77">
        <f t="shared" ca="1" si="4"/>
        <v>0.48450728292403533</v>
      </c>
      <c r="U46" s="76">
        <f t="shared" si="5"/>
        <v>1.5</v>
      </c>
      <c r="V46" s="76">
        <f t="shared" si="6"/>
        <v>4</v>
      </c>
      <c r="W46" s="78"/>
      <c r="X46" s="79"/>
    </row>
    <row r="47" spans="1:24" ht="15" customHeight="1" x14ac:dyDescent="0.25">
      <c r="A47" s="48">
        <v>15.180333333333333</v>
      </c>
      <c r="B47" s="32">
        <v>2.077240503994608</v>
      </c>
      <c r="C47" s="32">
        <v>2.8107199150260835</v>
      </c>
      <c r="D47" s="32">
        <f t="shared" ca="1" si="0"/>
        <v>0.9160512246209167</v>
      </c>
      <c r="E47" s="2">
        <v>1.5</v>
      </c>
      <c r="F47" s="7">
        <v>4</v>
      </c>
      <c r="G47" s="17"/>
      <c r="H47" s="117"/>
      <c r="J47" s="82"/>
      <c r="K47" s="82"/>
      <c r="L47" s="82"/>
      <c r="M47" s="82"/>
      <c r="N47" s="82"/>
      <c r="O47" s="82"/>
      <c r="P47" s="82"/>
      <c r="Q47" s="80">
        <f t="shared" si="1"/>
        <v>14.769999999999991</v>
      </c>
      <c r="R47" s="77">
        <f t="shared" si="2"/>
        <v>1.8083581870449401</v>
      </c>
      <c r="S47" s="77">
        <f t="shared" si="3"/>
        <v>1.8974005439593182</v>
      </c>
      <c r="T47" s="77">
        <f t="shared" ca="1" si="4"/>
        <v>0.76274076169754168</v>
      </c>
      <c r="U47" s="76">
        <f t="shared" si="5"/>
        <v>1.5</v>
      </c>
      <c r="V47" s="76">
        <f t="shared" si="6"/>
        <v>4</v>
      </c>
      <c r="W47" s="78"/>
      <c r="X47" s="79"/>
    </row>
    <row r="48" spans="1:24" ht="15" customHeight="1" x14ac:dyDescent="0.25">
      <c r="A48" s="48">
        <v>15.199272727272728</v>
      </c>
      <c r="B48" s="32">
        <v>2.5452394586044949</v>
      </c>
      <c r="C48" s="32">
        <v>2.7460928798337654</v>
      </c>
      <c r="D48" s="32">
        <f t="shared" ca="1" si="0"/>
        <v>9.8559470153194217E-2</v>
      </c>
      <c r="E48" s="2">
        <v>1.5</v>
      </c>
      <c r="F48" s="7">
        <v>4</v>
      </c>
      <c r="G48" s="17"/>
      <c r="H48" s="117"/>
      <c r="J48" s="82"/>
      <c r="K48" s="82"/>
      <c r="L48" s="82"/>
      <c r="M48" s="82"/>
      <c r="N48" s="82"/>
      <c r="O48" s="82"/>
      <c r="P48" s="82"/>
      <c r="Q48" s="80">
        <f t="shared" si="1"/>
        <v>14.77999999999999</v>
      </c>
      <c r="R48" s="77">
        <f t="shared" si="2"/>
        <v>1.8083581870449401</v>
      </c>
      <c r="S48" s="77">
        <f t="shared" si="3"/>
        <v>1.8974005439593182</v>
      </c>
      <c r="T48" s="77">
        <f t="shared" ca="1" si="4"/>
        <v>0.76274076169754168</v>
      </c>
      <c r="U48" s="76">
        <f t="shared" si="5"/>
        <v>1.5</v>
      </c>
      <c r="V48" s="76">
        <f t="shared" si="6"/>
        <v>4</v>
      </c>
      <c r="W48" s="78"/>
      <c r="X48" s="79"/>
    </row>
    <row r="49" spans="1:24" ht="15" customHeight="1" x14ac:dyDescent="0.25">
      <c r="A49" s="48">
        <v>15.218212121212122</v>
      </c>
      <c r="B49" s="32">
        <v>2.3775862992266235</v>
      </c>
      <c r="C49" s="32">
        <v>2.4683967090403871</v>
      </c>
      <c r="D49" s="32">
        <f t="shared" ca="1" si="0"/>
        <v>0.16305825154057174</v>
      </c>
      <c r="E49" s="2">
        <v>1.5</v>
      </c>
      <c r="F49" s="7">
        <v>4</v>
      </c>
      <c r="G49" s="17"/>
      <c r="H49" s="117"/>
      <c r="J49" s="82"/>
      <c r="K49" s="82"/>
      <c r="L49" s="82"/>
      <c r="M49" s="82"/>
      <c r="N49" s="82"/>
      <c r="O49" s="82"/>
      <c r="P49" s="82"/>
      <c r="Q49" s="80">
        <f t="shared" si="1"/>
        <v>14.78999999999999</v>
      </c>
      <c r="R49" s="77">
        <f t="shared" si="2"/>
        <v>1.4557074086369919</v>
      </c>
      <c r="S49" s="77">
        <f t="shared" si="3"/>
        <v>2.3374214153550912</v>
      </c>
      <c r="T49" s="77">
        <f t="shared" ca="1" si="4"/>
        <v>0.80567432221615576</v>
      </c>
      <c r="U49" s="76">
        <f t="shared" si="5"/>
        <v>1.5</v>
      </c>
      <c r="V49" s="76">
        <f t="shared" si="6"/>
        <v>4</v>
      </c>
      <c r="W49" s="78"/>
      <c r="X49" s="79"/>
    </row>
    <row r="50" spans="1:24" ht="15" customHeight="1" x14ac:dyDescent="0.25">
      <c r="A50" s="48">
        <v>15.237151515151515</v>
      </c>
      <c r="B50" s="32">
        <v>2.3094810718934951</v>
      </c>
      <c r="C50" s="32">
        <v>2.889323530334837</v>
      </c>
      <c r="D50" s="32">
        <f t="shared" ca="1" si="0"/>
        <v>0.68889125584159971</v>
      </c>
      <c r="E50" s="2">
        <v>1.5</v>
      </c>
      <c r="F50" s="7">
        <v>4</v>
      </c>
      <c r="G50" s="17"/>
      <c r="H50" s="117"/>
      <c r="J50" s="82"/>
      <c r="K50" s="82"/>
      <c r="L50" s="82"/>
      <c r="M50" s="82"/>
      <c r="N50" s="82"/>
      <c r="O50" s="82"/>
      <c r="P50" s="82"/>
      <c r="Q50" s="80">
        <f t="shared" si="1"/>
        <v>14.79999999999999</v>
      </c>
      <c r="R50" s="77">
        <f t="shared" si="2"/>
        <v>1.4557074086369919</v>
      </c>
      <c r="S50" s="77">
        <f t="shared" si="3"/>
        <v>2.3374214153550912</v>
      </c>
      <c r="T50" s="77">
        <f t="shared" ca="1" si="4"/>
        <v>0.80567432221615576</v>
      </c>
      <c r="U50" s="76">
        <f t="shared" si="5"/>
        <v>1.5</v>
      </c>
      <c r="V50" s="76">
        <f t="shared" si="6"/>
        <v>4</v>
      </c>
      <c r="W50" s="78"/>
      <c r="X50" s="79"/>
    </row>
    <row r="51" spans="1:24" ht="15" customHeight="1" x14ac:dyDescent="0.25">
      <c r="A51" s="48">
        <v>15.25609090909091</v>
      </c>
      <c r="B51" s="32">
        <v>2.0964474866675502</v>
      </c>
      <c r="C51" s="32">
        <v>2.3566306128064656</v>
      </c>
      <c r="D51" s="32">
        <f t="shared" ca="1" si="0"/>
        <v>0.20571550309948405</v>
      </c>
      <c r="E51" s="2">
        <v>1.5</v>
      </c>
      <c r="F51" s="7">
        <v>4</v>
      </c>
      <c r="G51" s="17"/>
      <c r="H51" s="117"/>
      <c r="J51" s="82"/>
      <c r="K51" s="82"/>
      <c r="L51" s="82"/>
      <c r="M51" s="82"/>
      <c r="N51" s="82"/>
      <c r="O51" s="82"/>
      <c r="P51" s="82"/>
      <c r="Q51" s="80">
        <f t="shared" si="1"/>
        <v>14.80999999999999</v>
      </c>
      <c r="R51" s="77">
        <f t="shared" si="2"/>
        <v>1.8380386472085817</v>
      </c>
      <c r="S51" s="77">
        <f t="shared" si="3"/>
        <v>1.7908992419465593</v>
      </c>
      <c r="T51" s="77">
        <f t="shared" ca="1" si="4"/>
        <v>1.3631278194481178E-2</v>
      </c>
      <c r="U51" s="76">
        <f t="shared" si="5"/>
        <v>1.5</v>
      </c>
      <c r="V51" s="76">
        <f t="shared" si="6"/>
        <v>4</v>
      </c>
      <c r="W51" s="78"/>
      <c r="X51" s="79"/>
    </row>
    <row r="52" spans="1:24" ht="15" customHeight="1" x14ac:dyDescent="0.25">
      <c r="A52" s="48">
        <v>15.275030303030304</v>
      </c>
      <c r="B52" s="32">
        <v>2.4334691550086998</v>
      </c>
      <c r="C52" s="32">
        <v>2.5627041355533562</v>
      </c>
      <c r="D52" s="32">
        <f t="shared" ca="1" si="0"/>
        <v>0.79989773139210829</v>
      </c>
      <c r="E52" s="2">
        <v>1.5</v>
      </c>
      <c r="F52" s="7">
        <v>4</v>
      </c>
      <c r="G52" s="17"/>
      <c r="H52" s="117"/>
      <c r="J52" s="82"/>
      <c r="K52" s="82"/>
      <c r="L52" s="82"/>
      <c r="M52" s="82"/>
      <c r="N52" s="82"/>
      <c r="O52" s="82"/>
      <c r="P52" s="82"/>
      <c r="Q52" s="80">
        <f t="shared" si="1"/>
        <v>14.81999999999999</v>
      </c>
      <c r="R52" s="77">
        <f t="shared" si="2"/>
        <v>1.8380386472085817</v>
      </c>
      <c r="S52" s="77">
        <f t="shared" si="3"/>
        <v>1.7908992419465593</v>
      </c>
      <c r="T52" s="77">
        <f t="shared" ca="1" si="4"/>
        <v>1.3631278194481178E-2</v>
      </c>
      <c r="U52" s="76">
        <f t="shared" si="5"/>
        <v>1.5</v>
      </c>
      <c r="V52" s="76">
        <f t="shared" si="6"/>
        <v>4</v>
      </c>
      <c r="W52" s="78"/>
      <c r="X52" s="79"/>
    </row>
    <row r="53" spans="1:24" ht="15" customHeight="1" x14ac:dyDescent="0.25">
      <c r="A53" s="48">
        <v>15.293969696969697</v>
      </c>
      <c r="B53" s="32">
        <v>1.6826561772155331</v>
      </c>
      <c r="C53" s="32">
        <v>1.6547231331410936</v>
      </c>
      <c r="D53" s="32">
        <f t="shared" ca="1" si="0"/>
        <v>0.29957115271033474</v>
      </c>
      <c r="E53" s="2">
        <v>1.5</v>
      </c>
      <c r="F53" s="7">
        <v>4</v>
      </c>
      <c r="G53" s="17"/>
      <c r="H53" s="117"/>
      <c r="J53" s="82"/>
      <c r="K53" s="82"/>
      <c r="L53" s="82"/>
      <c r="M53" s="82"/>
      <c r="N53" s="82"/>
      <c r="O53" s="82"/>
      <c r="P53" s="82"/>
      <c r="Q53" s="80">
        <f t="shared" si="1"/>
        <v>14.829999999999989</v>
      </c>
      <c r="R53" s="77">
        <f t="shared" si="2"/>
        <v>1.8607356878440569</v>
      </c>
      <c r="S53" s="77">
        <f t="shared" si="3"/>
        <v>1.7140811657959003</v>
      </c>
      <c r="T53" s="77">
        <f t="shared" ca="1" si="4"/>
        <v>0.17675574088264567</v>
      </c>
      <c r="U53" s="76">
        <f t="shared" si="5"/>
        <v>1.5</v>
      </c>
      <c r="V53" s="76">
        <f t="shared" si="6"/>
        <v>4</v>
      </c>
      <c r="W53" s="78"/>
      <c r="X53" s="79"/>
    </row>
    <row r="54" spans="1:24" ht="15" customHeight="1" x14ac:dyDescent="0.25">
      <c r="A54" s="48">
        <v>15.312909090909091</v>
      </c>
      <c r="B54" s="32">
        <v>-0.36303007920349334</v>
      </c>
      <c r="C54" s="32">
        <v>-0.74526938821972799</v>
      </c>
      <c r="D54" s="32">
        <f t="shared" ca="1" si="0"/>
        <v>0.16900847242356187</v>
      </c>
      <c r="E54" s="2">
        <v>1.5</v>
      </c>
      <c r="F54" s="7">
        <v>4</v>
      </c>
      <c r="G54" s="17"/>
      <c r="H54" s="117"/>
      <c r="J54" s="82"/>
      <c r="K54" s="82"/>
      <c r="L54" s="82"/>
      <c r="M54" s="82"/>
      <c r="N54" s="82"/>
      <c r="O54" s="82"/>
      <c r="P54" s="82"/>
      <c r="Q54" s="80">
        <f t="shared" si="1"/>
        <v>14.839999999999989</v>
      </c>
      <c r="R54" s="77">
        <f t="shared" si="2"/>
        <v>2.3251974704662692</v>
      </c>
      <c r="S54" s="77">
        <f t="shared" si="3"/>
        <v>2.1750231319202662</v>
      </c>
      <c r="T54" s="77">
        <f t="shared" ca="1" si="4"/>
        <v>0.78499190573829059</v>
      </c>
      <c r="U54" s="76">
        <f t="shared" si="5"/>
        <v>1.5</v>
      </c>
      <c r="V54" s="76">
        <f t="shared" si="6"/>
        <v>4</v>
      </c>
      <c r="W54" s="78"/>
      <c r="X54" s="79"/>
    </row>
    <row r="55" spans="1:24" ht="15" customHeight="1" x14ac:dyDescent="0.25">
      <c r="A55" s="48">
        <v>15.331848484848486</v>
      </c>
      <c r="B55" s="32">
        <v>-2.1278774288297759</v>
      </c>
      <c r="C55" s="32">
        <v>-2.7198933864499346</v>
      </c>
      <c r="D55" s="32">
        <f t="shared" ca="1" si="0"/>
        <v>0.7474988232069264</v>
      </c>
      <c r="E55" s="2">
        <v>1.5</v>
      </c>
      <c r="F55" s="7">
        <v>4</v>
      </c>
      <c r="G55" s="17"/>
      <c r="H55" s="117"/>
      <c r="J55" s="82"/>
      <c r="K55" s="82"/>
      <c r="L55" s="82"/>
      <c r="M55" s="82"/>
      <c r="N55" s="82"/>
      <c r="O55" s="82"/>
      <c r="P55" s="82"/>
      <c r="Q55" s="80">
        <f t="shared" si="1"/>
        <v>14.849999999999989</v>
      </c>
      <c r="R55" s="77">
        <f t="shared" si="2"/>
        <v>2.3251974704662692</v>
      </c>
      <c r="S55" s="77">
        <f t="shared" si="3"/>
        <v>2.1750231319202662</v>
      </c>
      <c r="T55" s="77">
        <f t="shared" ca="1" si="4"/>
        <v>0.78499190573829059</v>
      </c>
      <c r="U55" s="76">
        <f t="shared" si="5"/>
        <v>1.5</v>
      </c>
      <c r="V55" s="76">
        <f t="shared" si="6"/>
        <v>4</v>
      </c>
      <c r="W55" s="78"/>
      <c r="X55" s="79"/>
    </row>
    <row r="56" spans="1:24" ht="15" customHeight="1" x14ac:dyDescent="0.25">
      <c r="A56" s="48">
        <v>15.35078787878788</v>
      </c>
      <c r="B56" s="32">
        <v>-4.9625481326463117</v>
      </c>
      <c r="C56" s="32">
        <v>-4.9153092925909823</v>
      </c>
      <c r="D56" s="32">
        <f t="shared" ca="1" si="0"/>
        <v>6.5556663099468504E-2</v>
      </c>
      <c r="E56" s="3">
        <v>-5</v>
      </c>
      <c r="F56" s="35">
        <v>-7.8</v>
      </c>
      <c r="G56" s="36" t="s">
        <v>72</v>
      </c>
      <c r="H56" s="117"/>
      <c r="J56" s="82"/>
      <c r="K56" s="82"/>
      <c r="L56" s="82"/>
      <c r="M56" s="82"/>
      <c r="N56" s="82"/>
      <c r="O56" s="82"/>
      <c r="P56" s="82"/>
      <c r="Q56" s="80">
        <f t="shared" si="1"/>
        <v>14.859999999999989</v>
      </c>
      <c r="R56" s="77">
        <f t="shared" si="2"/>
        <v>1.7629651563633089</v>
      </c>
      <c r="S56" s="77">
        <f t="shared" si="3"/>
        <v>2.6587626799949406</v>
      </c>
      <c r="T56" s="77">
        <f t="shared" ca="1" si="4"/>
        <v>0.61371247471220758</v>
      </c>
      <c r="U56" s="76">
        <f t="shared" si="5"/>
        <v>1.5</v>
      </c>
      <c r="V56" s="76">
        <f t="shared" si="6"/>
        <v>4</v>
      </c>
      <c r="W56" s="78"/>
      <c r="X56" s="79"/>
    </row>
    <row r="57" spans="1:24" ht="15" customHeight="1" x14ac:dyDescent="0.25">
      <c r="A57" s="48">
        <v>15.369727272727273</v>
      </c>
      <c r="B57" s="32">
        <v>-3.553239277890996</v>
      </c>
      <c r="C57" s="32">
        <v>-4.8628242581618109</v>
      </c>
      <c r="D57" s="32">
        <f t="shared" ca="1" si="0"/>
        <v>0.78640656813685939</v>
      </c>
      <c r="E57" s="3">
        <v>-5</v>
      </c>
      <c r="F57" s="35">
        <v>-7.8</v>
      </c>
      <c r="G57" s="37" t="s">
        <v>75</v>
      </c>
      <c r="H57" s="117"/>
      <c r="J57" s="82"/>
      <c r="K57" s="82"/>
      <c r="L57" s="82"/>
      <c r="M57" s="82"/>
      <c r="N57" s="82"/>
      <c r="O57" s="82"/>
      <c r="P57" s="82"/>
      <c r="Q57" s="80">
        <f t="shared" si="1"/>
        <v>14.869999999999989</v>
      </c>
      <c r="R57" s="77">
        <f t="shared" si="2"/>
        <v>1.7629651563633089</v>
      </c>
      <c r="S57" s="77">
        <f t="shared" si="3"/>
        <v>2.6587626799949406</v>
      </c>
      <c r="T57" s="77">
        <f t="shared" ca="1" si="4"/>
        <v>0.61371247471220758</v>
      </c>
      <c r="U57" s="76">
        <f t="shared" si="5"/>
        <v>1.5</v>
      </c>
      <c r="V57" s="76">
        <f t="shared" si="6"/>
        <v>4</v>
      </c>
      <c r="W57" s="78"/>
      <c r="X57" s="79"/>
    </row>
    <row r="58" spans="1:24" ht="15" customHeight="1" x14ac:dyDescent="0.25">
      <c r="A58" s="48">
        <v>15.388666666666667</v>
      </c>
      <c r="B58" s="32">
        <v>-4.8155900131149929</v>
      </c>
      <c r="C58" s="32">
        <v>-4.7298740662359924</v>
      </c>
      <c r="D58" s="32">
        <f t="shared" ca="1" si="0"/>
        <v>0.30106340891013894</v>
      </c>
      <c r="E58" s="3">
        <v>-5</v>
      </c>
      <c r="F58" s="35">
        <v>-7.8</v>
      </c>
      <c r="G58" s="38" t="s">
        <v>140</v>
      </c>
      <c r="H58" s="117"/>
      <c r="J58" s="82"/>
      <c r="K58" s="82"/>
      <c r="L58" s="82"/>
      <c r="M58" s="82"/>
      <c r="N58" s="82"/>
      <c r="O58" s="82"/>
      <c r="P58" s="82"/>
      <c r="Q58" s="80">
        <f t="shared" si="1"/>
        <v>14.879999999999988</v>
      </c>
      <c r="R58" s="77">
        <f t="shared" si="2"/>
        <v>1.3963541449181653</v>
      </c>
      <c r="S58" s="77">
        <f t="shared" si="3"/>
        <v>2.5766759895478839</v>
      </c>
      <c r="T58" s="77">
        <f t="shared" ca="1" si="4"/>
        <v>0.94360699687493566</v>
      </c>
      <c r="U58" s="76">
        <f t="shared" si="5"/>
        <v>1.5</v>
      </c>
      <c r="V58" s="76">
        <f t="shared" si="6"/>
        <v>4</v>
      </c>
      <c r="W58" s="78"/>
      <c r="X58" s="79"/>
    </row>
    <row r="59" spans="1:24" ht="15" customHeight="1" x14ac:dyDescent="0.25">
      <c r="A59" s="48">
        <v>15.407606060606062</v>
      </c>
      <c r="B59" s="32">
        <v>-4.5654586950872353</v>
      </c>
      <c r="C59" s="32">
        <v>-5.3615440908480929</v>
      </c>
      <c r="D59" s="32">
        <f t="shared" ca="1" si="0"/>
        <v>0.58189246701603747</v>
      </c>
      <c r="E59" s="3">
        <v>-5</v>
      </c>
      <c r="F59" s="35">
        <v>-7.8</v>
      </c>
      <c r="G59" s="41" t="s">
        <v>141</v>
      </c>
      <c r="H59" s="117"/>
      <c r="J59" s="82"/>
      <c r="K59" s="82"/>
      <c r="L59" s="82"/>
      <c r="M59" s="82"/>
      <c r="N59" s="82"/>
      <c r="O59" s="82"/>
      <c r="P59" s="82"/>
      <c r="Q59" s="80">
        <f t="shared" si="1"/>
        <v>14.889999999999988</v>
      </c>
      <c r="R59" s="77">
        <f t="shared" si="2"/>
        <v>1.3963541449181653</v>
      </c>
      <c r="S59" s="77">
        <f t="shared" si="3"/>
        <v>2.5766759895478839</v>
      </c>
      <c r="T59" s="77">
        <f t="shared" ca="1" si="4"/>
        <v>0.94360699687493566</v>
      </c>
      <c r="U59" s="76">
        <f t="shared" si="5"/>
        <v>1.5</v>
      </c>
      <c r="V59" s="76">
        <f t="shared" si="6"/>
        <v>4</v>
      </c>
      <c r="W59" s="78"/>
      <c r="X59" s="79"/>
    </row>
    <row r="60" spans="1:24" ht="15" customHeight="1" x14ac:dyDescent="0.25">
      <c r="A60" s="48">
        <v>15.426545454545455</v>
      </c>
      <c r="B60" s="32">
        <v>-3.9604755138780146</v>
      </c>
      <c r="C60" s="32">
        <v>-4.4133089868111961</v>
      </c>
      <c r="D60" s="32">
        <f t="shared" ca="1" si="0"/>
        <v>0.30400605017883753</v>
      </c>
      <c r="E60" s="3">
        <v>-5</v>
      </c>
      <c r="F60" s="35">
        <v>-7.8</v>
      </c>
      <c r="G60" s="45"/>
      <c r="H60" s="117"/>
      <c r="J60" s="82"/>
      <c r="K60" s="82"/>
      <c r="L60" s="82"/>
      <c r="M60" s="82"/>
      <c r="N60" s="82"/>
      <c r="O60" s="82"/>
      <c r="P60" s="82"/>
      <c r="Q60" s="80">
        <f t="shared" si="1"/>
        <v>14.899999999999988</v>
      </c>
      <c r="R60" s="77">
        <f t="shared" si="2"/>
        <v>1.7472523543714837</v>
      </c>
      <c r="S60" s="77">
        <f t="shared" si="3"/>
        <v>3.203774639306574</v>
      </c>
      <c r="T60" s="77">
        <f t="shared" ca="1" si="4"/>
        <v>0.78260425008123191</v>
      </c>
      <c r="U60" s="76">
        <f t="shared" si="5"/>
        <v>1.5</v>
      </c>
      <c r="V60" s="76">
        <f t="shared" si="6"/>
        <v>4</v>
      </c>
      <c r="W60" s="78"/>
      <c r="X60" s="79"/>
    </row>
    <row r="61" spans="1:24" ht="15" customHeight="1" x14ac:dyDescent="0.25">
      <c r="A61" s="48">
        <v>15.445484848484849</v>
      </c>
      <c r="B61" s="32">
        <v>-4.3573510424687889</v>
      </c>
      <c r="C61" s="32">
        <v>-5.6924192795456099</v>
      </c>
      <c r="D61" s="32">
        <f t="shared" ca="1" si="0"/>
        <v>0.73537391819005182</v>
      </c>
      <c r="E61" s="3">
        <v>-5</v>
      </c>
      <c r="F61" s="35">
        <v>-7.8</v>
      </c>
      <c r="G61" s="38"/>
      <c r="H61" s="117"/>
      <c r="J61" s="82"/>
      <c r="K61" s="82"/>
      <c r="L61" s="82"/>
      <c r="M61" s="82"/>
      <c r="N61" s="82"/>
      <c r="O61" s="82"/>
      <c r="P61" s="82"/>
      <c r="Q61" s="80">
        <f t="shared" si="1"/>
        <v>14.909999999999988</v>
      </c>
      <c r="R61" s="77">
        <f t="shared" si="2"/>
        <v>1.7472523543714837</v>
      </c>
      <c r="S61" s="77">
        <f t="shared" si="3"/>
        <v>3.203774639306574</v>
      </c>
      <c r="T61" s="77">
        <f t="shared" ca="1" si="4"/>
        <v>0.78260425008123191</v>
      </c>
      <c r="U61" s="76">
        <f t="shared" si="5"/>
        <v>1.5</v>
      </c>
      <c r="V61" s="76">
        <f t="shared" si="6"/>
        <v>4</v>
      </c>
      <c r="W61" s="78"/>
      <c r="X61" s="79"/>
    </row>
    <row r="62" spans="1:24" ht="15" customHeight="1" x14ac:dyDescent="0.25">
      <c r="A62" s="48">
        <v>15.464424242424244</v>
      </c>
      <c r="B62" s="32">
        <v>-6.431658148515</v>
      </c>
      <c r="C62" s="32">
        <v>-4.9922922381961765</v>
      </c>
      <c r="D62" s="32">
        <f t="shared" ca="1" si="0"/>
        <v>0.33940349521103452</v>
      </c>
      <c r="E62" s="3">
        <v>-5</v>
      </c>
      <c r="F62" s="35">
        <v>-7.8</v>
      </c>
      <c r="G62" s="38"/>
      <c r="H62" s="117"/>
      <c r="J62" s="82"/>
      <c r="K62" s="82"/>
      <c r="L62" s="82"/>
      <c r="M62" s="82"/>
      <c r="N62" s="82"/>
      <c r="O62" s="82"/>
      <c r="P62" s="82"/>
      <c r="Q62" s="80">
        <f t="shared" si="1"/>
        <v>14.919999999999987</v>
      </c>
      <c r="R62" s="77">
        <f t="shared" si="2"/>
        <v>2.0859709315878145</v>
      </c>
      <c r="S62" s="77">
        <f t="shared" si="3"/>
        <v>2.4160056010406055</v>
      </c>
      <c r="T62" s="77">
        <f t="shared" ca="1" si="4"/>
        <v>0.89767218407217453</v>
      </c>
      <c r="U62" s="76">
        <f t="shared" si="5"/>
        <v>1.5</v>
      </c>
      <c r="V62" s="76">
        <f t="shared" si="6"/>
        <v>4</v>
      </c>
      <c r="W62" s="78"/>
      <c r="X62" s="79"/>
    </row>
    <row r="63" spans="1:24" ht="15" customHeight="1" x14ac:dyDescent="0.25">
      <c r="A63" s="48">
        <v>15.483363636363636</v>
      </c>
      <c r="B63" s="32">
        <v>-8.407780526850825</v>
      </c>
      <c r="C63" s="32">
        <v>-6.7980284729372231</v>
      </c>
      <c r="D63" s="32">
        <f t="shared" ca="1" si="0"/>
        <v>0.34011382955369485</v>
      </c>
      <c r="E63" s="3">
        <v>-5</v>
      </c>
      <c r="F63" s="35">
        <v>-7.8</v>
      </c>
      <c r="G63" s="38"/>
      <c r="H63" s="117"/>
      <c r="J63" s="82"/>
      <c r="K63" s="82"/>
      <c r="L63" s="82"/>
      <c r="M63" s="82"/>
      <c r="N63" s="82"/>
      <c r="O63" s="82"/>
      <c r="P63" s="82"/>
      <c r="Q63" s="80">
        <f t="shared" si="1"/>
        <v>14.929999999999987</v>
      </c>
      <c r="R63" s="77">
        <f t="shared" si="2"/>
        <v>2.0859709315878145</v>
      </c>
      <c r="S63" s="77">
        <f t="shared" si="3"/>
        <v>2.4160056010406055</v>
      </c>
      <c r="T63" s="77">
        <f t="shared" ca="1" si="4"/>
        <v>0.89767218407217453</v>
      </c>
      <c r="U63" s="76">
        <f t="shared" si="5"/>
        <v>1.5</v>
      </c>
      <c r="V63" s="76">
        <f t="shared" si="6"/>
        <v>4</v>
      </c>
      <c r="W63" s="78"/>
      <c r="X63" s="79"/>
    </row>
    <row r="64" spans="1:24" ht="15" customHeight="1" x14ac:dyDescent="0.25">
      <c r="A64" s="48">
        <v>15.502303030303031</v>
      </c>
      <c r="B64" s="32">
        <v>-6.8366041712166368</v>
      </c>
      <c r="C64" s="32">
        <v>-5.7291907282099919</v>
      </c>
      <c r="D64" s="32">
        <f t="shared" ca="1" si="0"/>
        <v>0.64373675362192417</v>
      </c>
      <c r="E64" s="2">
        <v>-1.5</v>
      </c>
      <c r="F64" s="7">
        <v>-4</v>
      </c>
      <c r="G64" s="17" t="s">
        <v>25</v>
      </c>
      <c r="H64" s="117"/>
      <c r="J64" s="82"/>
      <c r="K64" s="82"/>
      <c r="L64" s="82"/>
      <c r="M64" s="82"/>
      <c r="N64" s="82"/>
      <c r="O64" s="82"/>
      <c r="P64" s="82"/>
      <c r="Q64" s="80">
        <f t="shared" si="1"/>
        <v>14.939999999999987</v>
      </c>
      <c r="R64" s="77">
        <f t="shared" si="2"/>
        <v>1.8101040875986236</v>
      </c>
      <c r="S64" s="77">
        <f t="shared" si="3"/>
        <v>2.5295213820472453</v>
      </c>
      <c r="T64" s="77">
        <f t="shared" ca="1" si="4"/>
        <v>0.72083986254426768</v>
      </c>
      <c r="U64" s="76">
        <f t="shared" si="5"/>
        <v>1.5</v>
      </c>
      <c r="V64" s="76">
        <f t="shared" si="6"/>
        <v>4</v>
      </c>
      <c r="W64" s="78"/>
      <c r="X64" s="79"/>
    </row>
    <row r="65" spans="1:24" ht="15" customHeight="1" x14ac:dyDescent="0.25">
      <c r="A65" s="48">
        <v>15.521242424242425</v>
      </c>
      <c r="B65" s="32">
        <v>-7.8016848904867997</v>
      </c>
      <c r="C65" s="32">
        <v>-5.4368120289142974</v>
      </c>
      <c r="D65" s="32">
        <f t="shared" ca="1" si="0"/>
        <v>0.91553376719751811</v>
      </c>
      <c r="E65" s="2">
        <v>-1.5</v>
      </c>
      <c r="F65" s="7">
        <v>-4</v>
      </c>
      <c r="G65" s="17"/>
      <c r="H65" s="117"/>
      <c r="J65" s="82"/>
      <c r="K65" s="82"/>
      <c r="L65" s="82"/>
      <c r="M65" s="82"/>
      <c r="N65" s="82"/>
      <c r="O65" s="82"/>
      <c r="P65" s="82"/>
      <c r="Q65" s="80">
        <f t="shared" si="1"/>
        <v>14.949999999999987</v>
      </c>
      <c r="R65" s="77">
        <f t="shared" si="2"/>
        <v>1.8101040875986236</v>
      </c>
      <c r="S65" s="77">
        <f t="shared" si="3"/>
        <v>2.5295213820472453</v>
      </c>
      <c r="T65" s="77">
        <f t="shared" ca="1" si="4"/>
        <v>0.72083986254426768</v>
      </c>
      <c r="U65" s="76">
        <f t="shared" si="5"/>
        <v>1.5</v>
      </c>
      <c r="V65" s="76">
        <f t="shared" si="6"/>
        <v>4</v>
      </c>
      <c r="W65" s="78"/>
      <c r="X65" s="79"/>
    </row>
    <row r="66" spans="1:24" ht="15" customHeight="1" x14ac:dyDescent="0.25">
      <c r="A66" s="48">
        <v>15.54018181818182</v>
      </c>
      <c r="B66" s="32">
        <v>-8.8069060030232258</v>
      </c>
      <c r="C66" s="32">
        <v>-5.6976722494678906</v>
      </c>
      <c r="D66" s="32">
        <f t="shared" ca="1" si="0"/>
        <v>0.95353163397715468</v>
      </c>
      <c r="E66" s="2">
        <v>-1.5</v>
      </c>
      <c r="F66" s="7">
        <v>-4</v>
      </c>
      <c r="G66" s="17"/>
      <c r="H66" s="117"/>
      <c r="J66" s="82"/>
      <c r="K66" s="82"/>
      <c r="L66" s="82"/>
      <c r="M66" s="82"/>
      <c r="N66" s="82"/>
      <c r="O66" s="82"/>
      <c r="P66" s="82"/>
      <c r="Q66" s="80">
        <f t="shared" si="1"/>
        <v>14.959999999999987</v>
      </c>
      <c r="R66" s="77">
        <f t="shared" si="2"/>
        <v>1.4853844224208281</v>
      </c>
      <c r="S66" s="77">
        <f t="shared" si="3"/>
        <v>2.3112273327563062</v>
      </c>
      <c r="T66" s="77">
        <f t="shared" ca="1" si="4"/>
        <v>0.13940349733283541</v>
      </c>
      <c r="U66" s="76">
        <f t="shared" si="5"/>
        <v>1.5</v>
      </c>
      <c r="V66" s="76">
        <f t="shared" si="6"/>
        <v>4</v>
      </c>
      <c r="W66" s="78"/>
      <c r="X66" s="79"/>
    </row>
    <row r="67" spans="1:24" ht="15" customHeight="1" x14ac:dyDescent="0.25">
      <c r="A67" s="48">
        <v>15.559121212121212</v>
      </c>
      <c r="B67" s="32">
        <v>-6.9242837631790772</v>
      </c>
      <c r="C67" s="32">
        <v>-5.0535328830711084</v>
      </c>
      <c r="D67" s="32">
        <f t="shared" ca="1" si="0"/>
        <v>0.49077290138050322</v>
      </c>
      <c r="E67" s="2">
        <v>-1.5</v>
      </c>
      <c r="F67" s="7">
        <v>-4</v>
      </c>
      <c r="G67" s="17" t="s">
        <v>26</v>
      </c>
      <c r="H67" s="117"/>
      <c r="J67" s="82"/>
      <c r="K67" s="82"/>
      <c r="L67" s="82"/>
      <c r="M67" s="82"/>
      <c r="N67" s="82"/>
      <c r="O67" s="82"/>
      <c r="P67" s="82"/>
      <c r="Q67" s="80">
        <f t="shared" si="1"/>
        <v>14.969999999999986</v>
      </c>
      <c r="R67" s="77">
        <f t="shared" si="2"/>
        <v>1.4853844224208281</v>
      </c>
      <c r="S67" s="77">
        <f t="shared" si="3"/>
        <v>2.3112273327563062</v>
      </c>
      <c r="T67" s="77">
        <f t="shared" ca="1" si="4"/>
        <v>0.13940349733283541</v>
      </c>
      <c r="U67" s="76">
        <f t="shared" si="5"/>
        <v>1.5</v>
      </c>
      <c r="V67" s="76">
        <f t="shared" si="6"/>
        <v>4</v>
      </c>
      <c r="W67" s="78"/>
      <c r="X67" s="79"/>
    </row>
    <row r="68" spans="1:24" ht="15" customHeight="1" x14ac:dyDescent="0.25">
      <c r="A68" s="48">
        <v>15.578060606060607</v>
      </c>
      <c r="B68" s="32">
        <v>-5.935840253925643</v>
      </c>
      <c r="C68" s="32">
        <v>-3.8416124982812292</v>
      </c>
      <c r="D68" s="32">
        <f t="shared" ref="D68:D131" ca="1" si="7">RAND()</f>
        <v>0.26226701254181417</v>
      </c>
      <c r="E68" s="2">
        <v>-1.5</v>
      </c>
      <c r="F68" s="7">
        <v>-4</v>
      </c>
      <c r="G68" s="17"/>
      <c r="H68" s="117"/>
      <c r="J68" s="82"/>
      <c r="K68" s="82"/>
      <c r="L68" s="82"/>
      <c r="M68" s="82"/>
      <c r="N68" s="82"/>
      <c r="O68" s="82"/>
      <c r="P68" s="82"/>
      <c r="Q68" s="80">
        <f t="shared" si="1"/>
        <v>14.979999999999986</v>
      </c>
      <c r="R68" s="77">
        <f t="shared" si="2"/>
        <v>2.0929552965411728</v>
      </c>
      <c r="S68" s="77">
        <f t="shared" si="3"/>
        <v>2.5504788453482896</v>
      </c>
      <c r="T68" s="77">
        <f t="shared" ca="1" si="4"/>
        <v>0.92712540324189308</v>
      </c>
      <c r="U68" s="76">
        <f t="shared" si="5"/>
        <v>1.5</v>
      </c>
      <c r="V68" s="76">
        <f t="shared" si="6"/>
        <v>4</v>
      </c>
      <c r="W68" s="78"/>
      <c r="X68" s="79"/>
    </row>
    <row r="69" spans="1:24" ht="15" customHeight="1" x14ac:dyDescent="0.25">
      <c r="A69" s="48">
        <v>15.597000000000001</v>
      </c>
      <c r="B69" s="32">
        <v>-3.8940507080457114</v>
      </c>
      <c r="C69" s="32">
        <v>-0.37175684325948982</v>
      </c>
      <c r="D69" s="32">
        <f t="shared" ca="1" si="7"/>
        <v>0.84128455035016902</v>
      </c>
      <c r="E69" s="2">
        <v>-1.5</v>
      </c>
      <c r="F69" s="7">
        <v>-4</v>
      </c>
      <c r="G69" s="17"/>
      <c r="H69" s="117"/>
      <c r="J69" s="82"/>
      <c r="K69" s="82"/>
      <c r="L69" s="82"/>
      <c r="M69" s="82"/>
      <c r="N69" s="82"/>
      <c r="O69" s="82"/>
      <c r="P69" s="82"/>
      <c r="Q69" s="80">
        <f t="shared" si="1"/>
        <v>14.989999999999986</v>
      </c>
      <c r="R69" s="77">
        <f t="shared" si="2"/>
        <v>2.0929552965411728</v>
      </c>
      <c r="S69" s="77">
        <f t="shared" si="3"/>
        <v>2.5504788453482896</v>
      </c>
      <c r="T69" s="77">
        <f t="shared" ca="1" si="4"/>
        <v>0.92712540324189308</v>
      </c>
      <c r="U69" s="76">
        <f t="shared" si="5"/>
        <v>1.5</v>
      </c>
      <c r="V69" s="76">
        <f t="shared" si="6"/>
        <v>4</v>
      </c>
      <c r="W69" s="78"/>
      <c r="X69" s="79"/>
    </row>
    <row r="70" spans="1:24" ht="15" customHeight="1" x14ac:dyDescent="0.25">
      <c r="A70" s="48">
        <v>15.615939393939394</v>
      </c>
      <c r="B70" s="32">
        <v>-2.5871549459893344</v>
      </c>
      <c r="C70" s="32">
        <v>1.4731644441864822</v>
      </c>
      <c r="D70" s="32">
        <f t="shared" ca="1" si="7"/>
        <v>0.57753952621471882</v>
      </c>
      <c r="E70" s="2">
        <v>-1.5</v>
      </c>
      <c r="F70" s="7">
        <v>-4</v>
      </c>
      <c r="G70" s="17"/>
      <c r="H70" s="117"/>
      <c r="J70" s="82"/>
      <c r="K70" s="82"/>
      <c r="L70" s="82"/>
      <c r="M70" s="82"/>
      <c r="N70" s="82"/>
      <c r="O70" s="82"/>
      <c r="P70" s="82"/>
      <c r="Q70" s="80">
        <f t="shared" si="1"/>
        <v>14.999999999999986</v>
      </c>
      <c r="R70" s="77">
        <f t="shared" si="2"/>
        <v>2.7687994120221213</v>
      </c>
      <c r="S70" s="77">
        <f t="shared" si="3"/>
        <v>2.0947013909659988</v>
      </c>
      <c r="T70" s="77">
        <f t="shared" ca="1" si="4"/>
        <v>1.9811094182200728E-2</v>
      </c>
      <c r="U70" s="76">
        <f t="shared" si="5"/>
        <v>1.5</v>
      </c>
      <c r="V70" s="76">
        <f t="shared" si="6"/>
        <v>4</v>
      </c>
      <c r="W70" s="78"/>
      <c r="X70" s="79"/>
    </row>
    <row r="71" spans="1:24" ht="15" customHeight="1" x14ac:dyDescent="0.25">
      <c r="A71" s="48">
        <v>15.634878787878788</v>
      </c>
      <c r="B71" s="32">
        <v>-3.2666722584730823</v>
      </c>
      <c r="C71" s="32">
        <v>1.457453108182631</v>
      </c>
      <c r="D71" s="32">
        <f t="shared" ca="1" si="7"/>
        <v>0.98055245381553491</v>
      </c>
      <c r="E71" s="2">
        <v>-1.5</v>
      </c>
      <c r="F71" s="7">
        <v>-4</v>
      </c>
      <c r="G71" s="17"/>
      <c r="H71" s="117"/>
      <c r="J71" s="82"/>
      <c r="K71" s="82"/>
      <c r="L71" s="82"/>
      <c r="M71" s="82"/>
      <c r="N71" s="82"/>
      <c r="O71" s="82"/>
      <c r="P71" s="82"/>
      <c r="Q71" s="80">
        <f t="shared" ref="Q71:Q134" si="8">Q70+0.01</f>
        <v>15.009999999999986</v>
      </c>
      <c r="R71" s="77">
        <f t="shared" ref="R71:R134" si="9">LOOKUP(Q71,A:A,B:B)</f>
        <v>1.9131142092591165</v>
      </c>
      <c r="S71" s="77">
        <f t="shared" ref="S71:S134" si="10">LOOKUP(Q71,A:A,C:C)</f>
        <v>2.7356130374763215</v>
      </c>
      <c r="T71" s="77">
        <f t="shared" ref="T71:T134" ca="1" si="11">LOOKUP(Q71,A:A,D:D)</f>
        <v>0.62188870860251699</v>
      </c>
      <c r="U71" s="76">
        <f t="shared" ref="U71:U134" si="12">LOOKUP(Q71,A:A,E:E)</f>
        <v>1.5</v>
      </c>
      <c r="V71" s="76">
        <f t="shared" ref="V71:V134" si="13">LOOKUP(Q71,A:A,F:F)</f>
        <v>4</v>
      </c>
      <c r="W71" s="78"/>
      <c r="X71" s="79"/>
    </row>
    <row r="72" spans="1:24" ht="15" customHeight="1" x14ac:dyDescent="0.25">
      <c r="A72" s="48">
        <v>15.653818181818183</v>
      </c>
      <c r="B72" s="32">
        <v>-3.1111799605433359</v>
      </c>
      <c r="C72" s="32">
        <v>1.7437606323357804</v>
      </c>
      <c r="D72" s="32">
        <f t="shared" ca="1" si="7"/>
        <v>0.94070836577055528</v>
      </c>
      <c r="E72" s="2">
        <v>-1.5</v>
      </c>
      <c r="F72" s="7">
        <v>-4</v>
      </c>
      <c r="G72" s="17"/>
      <c r="H72" s="117"/>
      <c r="J72" s="82"/>
      <c r="K72" s="82"/>
      <c r="L72" s="82"/>
      <c r="M72" s="82"/>
      <c r="N72" s="82"/>
      <c r="O72" s="82"/>
      <c r="P72" s="82"/>
      <c r="Q72" s="80">
        <f t="shared" si="8"/>
        <v>15.019999999999985</v>
      </c>
      <c r="R72" s="77">
        <f t="shared" si="9"/>
        <v>1.9131142092591165</v>
      </c>
      <c r="S72" s="77">
        <f t="shared" si="10"/>
        <v>2.7356130374763215</v>
      </c>
      <c r="T72" s="77">
        <f t="shared" ca="1" si="11"/>
        <v>0.62188870860251699</v>
      </c>
      <c r="U72" s="76">
        <f t="shared" si="12"/>
        <v>1.5</v>
      </c>
      <c r="V72" s="76">
        <f t="shared" si="13"/>
        <v>4</v>
      </c>
      <c r="W72" s="78"/>
      <c r="X72" s="79"/>
    </row>
    <row r="73" spans="1:24" ht="15" customHeight="1" x14ac:dyDescent="0.25">
      <c r="A73" s="48">
        <v>15.672757575757576</v>
      </c>
      <c r="B73" s="32">
        <v>-2.2431241925237893</v>
      </c>
      <c r="C73" s="32">
        <v>2.323451198302962</v>
      </c>
      <c r="D73" s="32">
        <f t="shared" ca="1" si="7"/>
        <v>0.174430663088184</v>
      </c>
      <c r="E73" s="2">
        <v>-1.5</v>
      </c>
      <c r="F73" s="7">
        <v>-4</v>
      </c>
      <c r="G73" s="17"/>
      <c r="H73" s="117"/>
      <c r="J73" s="82"/>
      <c r="K73" s="82"/>
      <c r="L73" s="82"/>
      <c r="M73" s="82"/>
      <c r="N73" s="82"/>
      <c r="O73" s="82"/>
      <c r="P73" s="82"/>
      <c r="Q73" s="80">
        <f t="shared" si="8"/>
        <v>15.029999999999985</v>
      </c>
      <c r="R73" s="77">
        <f t="shared" si="9"/>
        <v>1.9113682417983762</v>
      </c>
      <c r="S73" s="77">
        <f t="shared" si="10"/>
        <v>2.454425615677251</v>
      </c>
      <c r="T73" s="77">
        <f t="shared" ca="1" si="11"/>
        <v>0.50430100603667782</v>
      </c>
      <c r="U73" s="76">
        <f t="shared" si="12"/>
        <v>1.5</v>
      </c>
      <c r="V73" s="76">
        <f t="shared" si="13"/>
        <v>4</v>
      </c>
      <c r="W73" s="78"/>
      <c r="X73" s="79"/>
    </row>
    <row r="74" spans="1:24" ht="15" customHeight="1" x14ac:dyDescent="0.25">
      <c r="A74" s="48">
        <v>15.69169696969697</v>
      </c>
      <c r="B74" s="32">
        <v>-2.6622558092953876</v>
      </c>
      <c r="C74" s="32">
        <v>1.9235900385460389</v>
      </c>
      <c r="D74" s="32">
        <f t="shared" ca="1" si="7"/>
        <v>0.32831753880507453</v>
      </c>
      <c r="E74" s="2">
        <v>-1.5</v>
      </c>
      <c r="F74" s="7">
        <v>-4</v>
      </c>
      <c r="G74" s="17"/>
      <c r="H74" s="117"/>
      <c r="J74" s="82"/>
      <c r="K74" s="82"/>
      <c r="L74" s="82"/>
      <c r="M74" s="82"/>
      <c r="N74" s="82"/>
      <c r="O74" s="82"/>
      <c r="P74" s="82"/>
      <c r="Q74" s="80">
        <f t="shared" si="8"/>
        <v>15.039999999999985</v>
      </c>
      <c r="R74" s="77">
        <f t="shared" si="9"/>
        <v>1.9113682417983762</v>
      </c>
      <c r="S74" s="77">
        <f t="shared" si="10"/>
        <v>2.454425615677251</v>
      </c>
      <c r="T74" s="77">
        <f t="shared" ca="1" si="11"/>
        <v>0.50430100603667782</v>
      </c>
      <c r="U74" s="76">
        <f t="shared" si="12"/>
        <v>1.5</v>
      </c>
      <c r="V74" s="76">
        <f t="shared" si="13"/>
        <v>4</v>
      </c>
      <c r="W74" s="78"/>
      <c r="X74" s="79"/>
    </row>
    <row r="75" spans="1:24" ht="15" customHeight="1" x14ac:dyDescent="0.25">
      <c r="A75" s="48">
        <v>15.710636363636365</v>
      </c>
      <c r="B75" s="32">
        <v>-2.4107665636177638</v>
      </c>
      <c r="C75" s="32">
        <v>1.4818929955583837</v>
      </c>
      <c r="D75" s="32">
        <f t="shared" ca="1" si="7"/>
        <v>0.67324428346727039</v>
      </c>
      <c r="E75" s="2">
        <v>-1.5</v>
      </c>
      <c r="F75" s="7">
        <v>-4</v>
      </c>
      <c r="G75" s="17"/>
      <c r="H75" s="117"/>
      <c r="J75" s="82"/>
      <c r="K75" s="82"/>
      <c r="L75" s="82"/>
      <c r="M75" s="82"/>
      <c r="N75" s="82"/>
      <c r="O75" s="82"/>
      <c r="P75" s="82"/>
      <c r="Q75" s="80">
        <f t="shared" si="8"/>
        <v>15.049999999999985</v>
      </c>
      <c r="R75" s="77">
        <f t="shared" si="9"/>
        <v>1.9864459086162256</v>
      </c>
      <c r="S75" s="77">
        <f t="shared" si="10"/>
        <v>2.838667464515761</v>
      </c>
      <c r="T75" s="77">
        <f t="shared" ca="1" si="11"/>
        <v>0.42867474288070939</v>
      </c>
      <c r="U75" s="76">
        <f t="shared" si="12"/>
        <v>1.5</v>
      </c>
      <c r="V75" s="76">
        <f t="shared" si="13"/>
        <v>4</v>
      </c>
      <c r="W75" s="78"/>
      <c r="X75" s="79"/>
    </row>
    <row r="76" spans="1:24" ht="15" customHeight="1" x14ac:dyDescent="0.25">
      <c r="A76" s="48">
        <v>15.729575757575759</v>
      </c>
      <c r="B76" s="32">
        <v>-2.3671084300437508</v>
      </c>
      <c r="C76" s="32">
        <v>0.71734262653936065</v>
      </c>
      <c r="D76" s="32">
        <f t="shared" ca="1" si="7"/>
        <v>3.762908644946561E-2</v>
      </c>
      <c r="E76" s="3">
        <v>1.8</v>
      </c>
      <c r="F76" s="35">
        <v>2.2000000000000002</v>
      </c>
      <c r="G76" s="36" t="s">
        <v>98</v>
      </c>
      <c r="H76" s="117"/>
      <c r="J76" s="82"/>
      <c r="K76" s="82"/>
      <c r="L76" s="82"/>
      <c r="M76" s="82"/>
      <c r="N76" s="82"/>
      <c r="O76" s="82"/>
      <c r="P76" s="82"/>
      <c r="Q76" s="80">
        <f t="shared" si="8"/>
        <v>15.059999999999985</v>
      </c>
      <c r="R76" s="77">
        <f t="shared" si="9"/>
        <v>1.9864459086162256</v>
      </c>
      <c r="S76" s="77">
        <f t="shared" si="10"/>
        <v>2.838667464515761</v>
      </c>
      <c r="T76" s="77">
        <f t="shared" ca="1" si="11"/>
        <v>0.42867474288070939</v>
      </c>
      <c r="U76" s="76">
        <f t="shared" si="12"/>
        <v>1.5</v>
      </c>
      <c r="V76" s="76">
        <f t="shared" si="13"/>
        <v>4</v>
      </c>
      <c r="W76" s="78"/>
      <c r="X76" s="79"/>
    </row>
    <row r="77" spans="1:24" ht="15" customHeight="1" x14ac:dyDescent="0.25">
      <c r="A77" s="48">
        <v>15.748515151515152</v>
      </c>
      <c r="B77" s="32">
        <v>0.91457802681546996</v>
      </c>
      <c r="C77" s="32">
        <v>2.1855000853379551</v>
      </c>
      <c r="D77" s="32">
        <f t="shared" ca="1" si="7"/>
        <v>0.91855289863004819</v>
      </c>
      <c r="E77" s="3">
        <v>1.8</v>
      </c>
      <c r="F77" s="35">
        <v>2.2000000000000002</v>
      </c>
      <c r="G77" s="37" t="s">
        <v>102</v>
      </c>
      <c r="H77" s="117"/>
      <c r="J77" s="82"/>
      <c r="K77" s="82"/>
      <c r="L77" s="82"/>
      <c r="M77" s="82"/>
      <c r="N77" s="82"/>
      <c r="O77" s="82"/>
      <c r="P77" s="82"/>
      <c r="Q77" s="80">
        <f t="shared" si="8"/>
        <v>15.069999999999984</v>
      </c>
      <c r="R77" s="77">
        <f t="shared" si="9"/>
        <v>1.5185531593941497</v>
      </c>
      <c r="S77" s="77">
        <f t="shared" si="10"/>
        <v>2.6255782738159406</v>
      </c>
      <c r="T77" s="77">
        <f t="shared" ca="1" si="11"/>
        <v>0.2168323750161143</v>
      </c>
      <c r="U77" s="76">
        <f t="shared" si="12"/>
        <v>1.5</v>
      </c>
      <c r="V77" s="76">
        <f t="shared" si="13"/>
        <v>4</v>
      </c>
      <c r="W77" s="78"/>
      <c r="X77" s="79"/>
    </row>
    <row r="78" spans="1:24" ht="15" customHeight="1" x14ac:dyDescent="0.25">
      <c r="A78" s="48">
        <v>15.767454545454546</v>
      </c>
      <c r="B78" s="32">
        <v>4.6494123472099114</v>
      </c>
      <c r="C78" s="32">
        <v>4.9153092925909823</v>
      </c>
      <c r="D78" s="32">
        <f t="shared" ca="1" si="7"/>
        <v>0.38946418252828297</v>
      </c>
      <c r="E78" s="3">
        <v>1.8</v>
      </c>
      <c r="F78" s="35">
        <v>2.2000000000000002</v>
      </c>
      <c r="G78" s="38" t="s">
        <v>142</v>
      </c>
      <c r="H78" s="117"/>
      <c r="J78" s="82"/>
      <c r="K78" s="82"/>
      <c r="L78" s="82"/>
      <c r="M78" s="82"/>
      <c r="N78" s="82"/>
      <c r="O78" s="82"/>
      <c r="P78" s="82"/>
      <c r="Q78" s="80">
        <f t="shared" si="8"/>
        <v>15.079999999999984</v>
      </c>
      <c r="R78" s="77">
        <f t="shared" si="9"/>
        <v>1.5185531593941497</v>
      </c>
      <c r="S78" s="77">
        <f t="shared" si="10"/>
        <v>2.6255782738159406</v>
      </c>
      <c r="T78" s="77">
        <f t="shared" ca="1" si="11"/>
        <v>0.2168323750161143</v>
      </c>
      <c r="U78" s="76">
        <f t="shared" si="12"/>
        <v>1.5</v>
      </c>
      <c r="V78" s="76">
        <f t="shared" si="13"/>
        <v>4</v>
      </c>
      <c r="W78" s="78"/>
      <c r="X78" s="79"/>
    </row>
    <row r="79" spans="1:24" ht="15" customHeight="1" x14ac:dyDescent="0.25">
      <c r="A79" s="48">
        <v>15.786393939393941</v>
      </c>
      <c r="B79" s="32">
        <v>4.7596114599176165</v>
      </c>
      <c r="C79" s="32">
        <v>5.3615440908480929</v>
      </c>
      <c r="D79" s="32">
        <f t="shared" ca="1" si="7"/>
        <v>0.73180378124259349</v>
      </c>
      <c r="E79" s="3">
        <v>1.8</v>
      </c>
      <c r="F79" s="35">
        <v>2.2000000000000002</v>
      </c>
      <c r="G79" s="41" t="s">
        <v>143</v>
      </c>
      <c r="H79" s="117"/>
      <c r="J79" s="82"/>
      <c r="K79" s="82"/>
      <c r="L79" s="82"/>
      <c r="M79" s="82"/>
      <c r="N79" s="82"/>
      <c r="O79" s="82"/>
      <c r="P79" s="82"/>
      <c r="Q79" s="80">
        <f t="shared" si="8"/>
        <v>15.089999999999984</v>
      </c>
      <c r="R79" s="77">
        <f t="shared" si="9"/>
        <v>1.347475726967156</v>
      </c>
      <c r="S79" s="77">
        <f t="shared" si="10"/>
        <v>2.2553476781135164</v>
      </c>
      <c r="T79" s="77">
        <f t="shared" ca="1" si="11"/>
        <v>0.3394693258668563</v>
      </c>
      <c r="U79" s="76">
        <f t="shared" si="12"/>
        <v>1.5</v>
      </c>
      <c r="V79" s="76">
        <f t="shared" si="13"/>
        <v>4</v>
      </c>
      <c r="W79" s="78"/>
      <c r="X79" s="79"/>
    </row>
    <row r="80" spans="1:24" ht="15" customHeight="1" x14ac:dyDescent="0.25">
      <c r="A80" s="48">
        <v>15.805333333333333</v>
      </c>
      <c r="B80" s="32">
        <v>3.7577157384233173</v>
      </c>
      <c r="C80" s="32">
        <v>4.0968321654060595</v>
      </c>
      <c r="D80" s="32">
        <f t="shared" ca="1" si="7"/>
        <v>0.86643853708972041</v>
      </c>
      <c r="E80" s="3">
        <v>1.8</v>
      </c>
      <c r="F80" s="35">
        <v>2.2000000000000002</v>
      </c>
      <c r="G80" s="38" t="s">
        <v>27</v>
      </c>
      <c r="H80" s="117"/>
      <c r="J80" s="82"/>
      <c r="K80" s="82"/>
      <c r="L80" s="82"/>
      <c r="M80" s="82"/>
      <c r="N80" s="82"/>
      <c r="O80" s="82"/>
      <c r="P80" s="82"/>
      <c r="Q80" s="80">
        <f t="shared" si="8"/>
        <v>15.099999999999984</v>
      </c>
      <c r="R80" s="77">
        <f t="shared" si="9"/>
        <v>1.347475726967156</v>
      </c>
      <c r="S80" s="77">
        <f t="shared" si="10"/>
        <v>2.2553476781135164</v>
      </c>
      <c r="T80" s="77">
        <f t="shared" ca="1" si="11"/>
        <v>0.3394693258668563</v>
      </c>
      <c r="U80" s="76">
        <f t="shared" si="12"/>
        <v>1.5</v>
      </c>
      <c r="V80" s="76">
        <f t="shared" si="13"/>
        <v>4</v>
      </c>
      <c r="W80" s="78"/>
      <c r="X80" s="79"/>
    </row>
    <row r="81" spans="1:24" ht="15" customHeight="1" x14ac:dyDescent="0.25">
      <c r="A81" s="48">
        <v>15.824272727272728</v>
      </c>
      <c r="B81" s="32">
        <v>2.2605863353945477</v>
      </c>
      <c r="C81" s="32">
        <v>2.5784224783547987</v>
      </c>
      <c r="D81" s="32">
        <f t="shared" ca="1" si="7"/>
        <v>8.9547002312380219E-2</v>
      </c>
      <c r="E81" s="3">
        <v>1.8</v>
      </c>
      <c r="F81" s="35">
        <v>2.2000000000000002</v>
      </c>
      <c r="G81" s="38"/>
      <c r="H81" s="117"/>
      <c r="J81" s="82"/>
      <c r="K81" s="82"/>
      <c r="L81" s="82"/>
      <c r="M81" s="82"/>
      <c r="N81" s="82"/>
      <c r="O81" s="82"/>
      <c r="P81" s="82"/>
      <c r="Q81" s="80">
        <f t="shared" si="8"/>
        <v>15.109999999999983</v>
      </c>
      <c r="R81" s="77">
        <f t="shared" si="9"/>
        <v>1.7140811657959003</v>
      </c>
      <c r="S81" s="77">
        <f t="shared" si="10"/>
        <v>2.8037330963739868</v>
      </c>
      <c r="T81" s="77">
        <f t="shared" ca="1" si="11"/>
        <v>5.3053309877122756E-2</v>
      </c>
      <c r="U81" s="76">
        <f t="shared" si="12"/>
        <v>1.5</v>
      </c>
      <c r="V81" s="76">
        <f t="shared" si="13"/>
        <v>4</v>
      </c>
      <c r="W81" s="78"/>
      <c r="X81" s="79"/>
    </row>
    <row r="82" spans="1:24" ht="15" customHeight="1" x14ac:dyDescent="0.25">
      <c r="A82" s="48">
        <v>15.843212121212122</v>
      </c>
      <c r="B82" s="32">
        <v>0.59167352066837409</v>
      </c>
      <c r="C82" s="32">
        <v>0.19198645359852065</v>
      </c>
      <c r="D82" s="32">
        <f t="shared" ca="1" si="7"/>
        <v>0.69936481816732621</v>
      </c>
      <c r="E82" s="2">
        <v>-1.5</v>
      </c>
      <c r="F82" s="7">
        <v>-4</v>
      </c>
      <c r="G82" s="17"/>
      <c r="H82" s="117"/>
      <c r="J82" s="82"/>
      <c r="K82" s="82"/>
      <c r="L82" s="82"/>
      <c r="M82" s="82"/>
      <c r="N82" s="82"/>
      <c r="O82" s="82"/>
      <c r="P82" s="82"/>
      <c r="Q82" s="80">
        <f t="shared" si="8"/>
        <v>15.119999999999983</v>
      </c>
      <c r="R82" s="77">
        <f t="shared" si="9"/>
        <v>1.7140811657959003</v>
      </c>
      <c r="S82" s="77">
        <f t="shared" si="10"/>
        <v>2.8037330963739868</v>
      </c>
      <c r="T82" s="77">
        <f t="shared" ca="1" si="11"/>
        <v>5.3053309877122756E-2</v>
      </c>
      <c r="U82" s="76">
        <f t="shared" si="12"/>
        <v>1.5</v>
      </c>
      <c r="V82" s="76">
        <f t="shared" si="13"/>
        <v>4</v>
      </c>
      <c r="W82" s="78"/>
      <c r="X82" s="79"/>
    </row>
    <row r="83" spans="1:24" ht="15" customHeight="1" x14ac:dyDescent="0.25">
      <c r="A83" s="48">
        <v>15.862151515151515</v>
      </c>
      <c r="B83" s="32">
        <v>-2.1994694311999639</v>
      </c>
      <c r="C83" s="32">
        <v>-1.4679273241442299</v>
      </c>
      <c r="D83" s="32">
        <f t="shared" ca="1" si="7"/>
        <v>1.3346275727879942E-2</v>
      </c>
      <c r="E83" s="2">
        <v>-1.5</v>
      </c>
      <c r="F83" s="7">
        <v>-4</v>
      </c>
      <c r="G83" s="17"/>
      <c r="H83" s="117"/>
      <c r="J83" s="82"/>
      <c r="K83" s="82"/>
      <c r="L83" s="82"/>
      <c r="M83" s="82"/>
      <c r="N83" s="82"/>
      <c r="O83" s="82"/>
      <c r="P83" s="82"/>
      <c r="Q83" s="80">
        <f t="shared" si="8"/>
        <v>15.129999999999983</v>
      </c>
      <c r="R83" s="77">
        <f t="shared" si="9"/>
        <v>2.1139085141372811</v>
      </c>
      <c r="S83" s="77">
        <f t="shared" si="10"/>
        <v>2.7880128543070386</v>
      </c>
      <c r="T83" s="77">
        <f t="shared" ca="1" si="11"/>
        <v>0.89260723318484514</v>
      </c>
      <c r="U83" s="76">
        <f t="shared" si="12"/>
        <v>1.5</v>
      </c>
      <c r="V83" s="76">
        <f t="shared" si="13"/>
        <v>4</v>
      </c>
      <c r="W83" s="78"/>
      <c r="X83" s="79"/>
    </row>
    <row r="84" spans="1:24" ht="15" customHeight="1" x14ac:dyDescent="0.25">
      <c r="A84" s="48">
        <v>15.88109090909091</v>
      </c>
      <c r="B84" s="32">
        <v>-2.6168456316881255</v>
      </c>
      <c r="C84" s="32">
        <v>-2.4509328573200087</v>
      </c>
      <c r="D84" s="32">
        <f t="shared" ca="1" si="7"/>
        <v>0.34333879495897501</v>
      </c>
      <c r="E84" s="3">
        <v>-1.8</v>
      </c>
      <c r="F84" s="35">
        <v>-2.2000000000000002</v>
      </c>
      <c r="G84" s="36" t="s">
        <v>101</v>
      </c>
      <c r="H84" s="117"/>
      <c r="J84" s="82"/>
      <c r="K84" s="82"/>
      <c r="L84" s="82"/>
      <c r="M84" s="82"/>
      <c r="N84" s="82"/>
      <c r="O84" s="82"/>
      <c r="P84" s="82"/>
      <c r="Q84" s="80">
        <f t="shared" si="8"/>
        <v>15.139999999999983</v>
      </c>
      <c r="R84" s="77">
        <f t="shared" si="9"/>
        <v>2.1139085141372811</v>
      </c>
      <c r="S84" s="77">
        <f t="shared" si="10"/>
        <v>2.7880128543070386</v>
      </c>
      <c r="T84" s="77">
        <f t="shared" ca="1" si="11"/>
        <v>0.89260723318484514</v>
      </c>
      <c r="U84" s="76">
        <f t="shared" si="12"/>
        <v>1.5</v>
      </c>
      <c r="V84" s="76">
        <f t="shared" si="13"/>
        <v>4</v>
      </c>
      <c r="W84" s="78"/>
      <c r="X84" s="79"/>
    </row>
    <row r="85" spans="1:24" ht="15" customHeight="1" x14ac:dyDescent="0.25">
      <c r="A85" s="48">
        <v>15.900030303030304</v>
      </c>
      <c r="B85" s="32">
        <v>-4.5951915396560192</v>
      </c>
      <c r="C85" s="32">
        <v>-5.382548483847823</v>
      </c>
      <c r="D85" s="32">
        <f t="shared" ca="1" si="7"/>
        <v>0.40194606302201785</v>
      </c>
      <c r="E85" s="3">
        <v>-1.8</v>
      </c>
      <c r="F85" s="35">
        <v>-2.2000000000000002</v>
      </c>
      <c r="G85" s="37" t="s">
        <v>97</v>
      </c>
      <c r="H85" s="117"/>
      <c r="J85" s="82"/>
      <c r="K85" s="82"/>
      <c r="L85" s="82"/>
      <c r="M85" s="82"/>
      <c r="N85" s="82"/>
      <c r="O85" s="82"/>
      <c r="P85" s="82"/>
      <c r="Q85" s="80">
        <f t="shared" si="8"/>
        <v>15.149999999999983</v>
      </c>
      <c r="R85" s="77">
        <f t="shared" si="9"/>
        <v>1.1606960719496562</v>
      </c>
      <c r="S85" s="77">
        <f t="shared" si="10"/>
        <v>2.0318427877327658</v>
      </c>
      <c r="T85" s="77">
        <f t="shared" ca="1" si="11"/>
        <v>0.22955475740027953</v>
      </c>
      <c r="U85" s="76">
        <f t="shared" si="12"/>
        <v>1.5</v>
      </c>
      <c r="V85" s="76">
        <f t="shared" si="13"/>
        <v>4</v>
      </c>
      <c r="W85" s="78"/>
      <c r="X85" s="79"/>
    </row>
    <row r="86" spans="1:24" ht="15" customHeight="1" x14ac:dyDescent="0.25">
      <c r="A86" s="48">
        <v>15.918969696969697</v>
      </c>
      <c r="B86" s="32">
        <v>-6.6121917656212119</v>
      </c>
      <c r="C86" s="32">
        <v>-7.0435450401781479</v>
      </c>
      <c r="D86" s="32">
        <f t="shared" ca="1" si="7"/>
        <v>0.63204167921218346</v>
      </c>
      <c r="E86" s="3">
        <v>-1.8</v>
      </c>
      <c r="F86" s="35">
        <v>-2.2000000000000002</v>
      </c>
      <c r="G86" s="38" t="s">
        <v>142</v>
      </c>
      <c r="H86" s="117"/>
      <c r="J86" s="82"/>
      <c r="K86" s="82"/>
      <c r="L86" s="82"/>
      <c r="M86" s="82"/>
      <c r="N86" s="82"/>
      <c r="O86" s="82"/>
      <c r="P86" s="82"/>
      <c r="Q86" s="80">
        <f t="shared" si="8"/>
        <v>15.159999999999982</v>
      </c>
      <c r="R86" s="77">
        <f t="shared" si="9"/>
        <v>1.1606960719496562</v>
      </c>
      <c r="S86" s="77">
        <f t="shared" si="10"/>
        <v>2.0318427877327658</v>
      </c>
      <c r="T86" s="77">
        <f t="shared" ca="1" si="11"/>
        <v>0.22955475740027953</v>
      </c>
      <c r="U86" s="76">
        <f t="shared" si="12"/>
        <v>1.5</v>
      </c>
      <c r="V86" s="76">
        <f t="shared" si="13"/>
        <v>4</v>
      </c>
      <c r="W86" s="78"/>
      <c r="X86" s="79"/>
    </row>
    <row r="87" spans="1:24" ht="15" customHeight="1" x14ac:dyDescent="0.25">
      <c r="A87" s="48">
        <v>15.937909090909091</v>
      </c>
      <c r="B87" s="32">
        <v>-5.4840764263008666</v>
      </c>
      <c r="C87" s="32">
        <v>-5.9025628109205801</v>
      </c>
      <c r="D87" s="32">
        <f t="shared" ca="1" si="7"/>
        <v>0.94345471049756624</v>
      </c>
      <c r="E87" s="3">
        <v>-1.8</v>
      </c>
      <c r="F87" s="35">
        <v>-2.2000000000000002</v>
      </c>
      <c r="G87" s="41" t="s">
        <v>143</v>
      </c>
      <c r="H87" s="117"/>
      <c r="J87" s="82"/>
      <c r="K87" s="82"/>
      <c r="L87" s="82"/>
      <c r="M87" s="82"/>
      <c r="N87" s="82"/>
      <c r="O87" s="82"/>
      <c r="P87" s="82"/>
      <c r="Q87" s="80">
        <f t="shared" si="8"/>
        <v>15.169999999999982</v>
      </c>
      <c r="R87" s="77">
        <f t="shared" si="9"/>
        <v>1.4976044450074071</v>
      </c>
      <c r="S87" s="77">
        <f t="shared" si="10"/>
        <v>2.8316805357746095</v>
      </c>
      <c r="T87" s="77">
        <f t="shared" ca="1" si="11"/>
        <v>0.72177824026717652</v>
      </c>
      <c r="U87" s="76">
        <f t="shared" si="12"/>
        <v>1.5</v>
      </c>
      <c r="V87" s="76">
        <f t="shared" si="13"/>
        <v>4</v>
      </c>
      <c r="W87" s="78"/>
      <c r="X87" s="79"/>
    </row>
    <row r="88" spans="1:24" ht="15" customHeight="1" x14ac:dyDescent="0.25">
      <c r="A88" s="48">
        <v>15.956848484848486</v>
      </c>
      <c r="B88" s="32">
        <v>-3.5742098280869961</v>
      </c>
      <c r="C88" s="32">
        <v>-4.6983883237258874</v>
      </c>
      <c r="D88" s="32">
        <f t="shared" ca="1" si="7"/>
        <v>0.1711786424030235</v>
      </c>
      <c r="E88" s="3">
        <v>-1.8</v>
      </c>
      <c r="F88" s="35">
        <v>-2.2000000000000002</v>
      </c>
      <c r="G88" s="38"/>
      <c r="H88" s="117"/>
      <c r="J88" s="82"/>
      <c r="K88" s="82"/>
      <c r="L88" s="82"/>
      <c r="M88" s="82"/>
      <c r="N88" s="82"/>
      <c r="O88" s="82"/>
      <c r="P88" s="82"/>
      <c r="Q88" s="80">
        <f t="shared" si="8"/>
        <v>15.179999999999982</v>
      </c>
      <c r="R88" s="77">
        <f t="shared" si="9"/>
        <v>1.4976044450074071</v>
      </c>
      <c r="S88" s="77">
        <f t="shared" si="10"/>
        <v>2.8316805357746095</v>
      </c>
      <c r="T88" s="77">
        <f t="shared" ca="1" si="11"/>
        <v>0.72177824026717652</v>
      </c>
      <c r="U88" s="76">
        <f t="shared" si="12"/>
        <v>1.5</v>
      </c>
      <c r="V88" s="76">
        <f t="shared" si="13"/>
        <v>4</v>
      </c>
      <c r="W88" s="78"/>
      <c r="X88" s="79"/>
    </row>
    <row r="89" spans="1:24" ht="15" customHeight="1" x14ac:dyDescent="0.25">
      <c r="A89" s="48">
        <v>15.97578787878788</v>
      </c>
      <c r="B89" s="32">
        <v>-1.9969220381662884</v>
      </c>
      <c r="C89" s="32">
        <v>-3.6773196349596291</v>
      </c>
      <c r="D89" s="32">
        <f t="shared" ca="1" si="7"/>
        <v>0.15279301688848412</v>
      </c>
      <c r="E89" s="3">
        <v>-1.8</v>
      </c>
      <c r="F89" s="35">
        <v>-2.2000000000000002</v>
      </c>
      <c r="G89" s="38"/>
      <c r="H89" s="117"/>
      <c r="J89" s="82"/>
      <c r="K89" s="82"/>
      <c r="L89" s="82"/>
      <c r="M89" s="82"/>
      <c r="N89" s="82"/>
      <c r="O89" s="82"/>
      <c r="P89" s="82"/>
      <c r="Q89" s="80">
        <f t="shared" si="8"/>
        <v>15.189999999999982</v>
      </c>
      <c r="R89" s="77">
        <f t="shared" si="9"/>
        <v>2.077240503994608</v>
      </c>
      <c r="S89" s="77">
        <f t="shared" si="10"/>
        <v>2.8107199150260835</v>
      </c>
      <c r="T89" s="77">
        <f t="shared" ca="1" si="11"/>
        <v>0.9160512246209167</v>
      </c>
      <c r="U89" s="76">
        <f t="shared" si="12"/>
        <v>1.5</v>
      </c>
      <c r="V89" s="76">
        <f t="shared" si="13"/>
        <v>4</v>
      </c>
      <c r="W89" s="78"/>
      <c r="X89" s="79"/>
    </row>
    <row r="90" spans="1:24" ht="15" customHeight="1" x14ac:dyDescent="0.25">
      <c r="A90" s="48">
        <v>15.994727272727273</v>
      </c>
      <c r="B90" s="32">
        <v>-1.921844064073551</v>
      </c>
      <c r="C90" s="32">
        <v>-2.3933032009024586</v>
      </c>
      <c r="D90" s="32">
        <f t="shared" ca="1" si="7"/>
        <v>0.17167995347488774</v>
      </c>
      <c r="E90" s="2">
        <v>-1.5</v>
      </c>
      <c r="F90" s="7">
        <v>-4</v>
      </c>
      <c r="G90" s="17"/>
      <c r="H90" s="117"/>
      <c r="J90" s="82"/>
      <c r="K90" s="82"/>
      <c r="L90" s="82"/>
      <c r="M90" s="82"/>
      <c r="N90" s="82"/>
      <c r="O90" s="82"/>
      <c r="P90" s="82"/>
      <c r="Q90" s="80">
        <f t="shared" si="8"/>
        <v>15.199999999999982</v>
      </c>
      <c r="R90" s="77">
        <f t="shared" si="9"/>
        <v>2.5452394586044949</v>
      </c>
      <c r="S90" s="77">
        <f t="shared" si="10"/>
        <v>2.7460928798337654</v>
      </c>
      <c r="T90" s="77">
        <f t="shared" ca="1" si="11"/>
        <v>9.8559470153194217E-2</v>
      </c>
      <c r="U90" s="76">
        <f t="shared" si="12"/>
        <v>1.5</v>
      </c>
      <c r="V90" s="76">
        <f t="shared" si="13"/>
        <v>4</v>
      </c>
      <c r="W90" s="78"/>
      <c r="X90" s="79"/>
    </row>
    <row r="91" spans="1:24" ht="15" customHeight="1" x14ac:dyDescent="0.25">
      <c r="A91" s="48">
        <v>16.013666666666666</v>
      </c>
      <c r="B91" s="32">
        <v>-1.9585097756059742</v>
      </c>
      <c r="C91" s="32">
        <v>-2.6640023763797114</v>
      </c>
      <c r="D91" s="32">
        <f t="shared" ca="1" si="7"/>
        <v>4.153972188787991E-3</v>
      </c>
      <c r="E91" s="2">
        <v>-1.5</v>
      </c>
      <c r="F91" s="7">
        <v>-4</v>
      </c>
      <c r="G91" s="17"/>
      <c r="H91" s="117"/>
      <c r="J91" s="82"/>
      <c r="K91" s="82"/>
      <c r="L91" s="82"/>
      <c r="M91" s="82"/>
      <c r="N91" s="82"/>
      <c r="O91" s="82"/>
      <c r="P91" s="82"/>
      <c r="Q91" s="80">
        <f t="shared" si="8"/>
        <v>15.209999999999981</v>
      </c>
      <c r="R91" s="77">
        <f t="shared" si="9"/>
        <v>2.5452394586044949</v>
      </c>
      <c r="S91" s="77">
        <f t="shared" si="10"/>
        <v>2.7460928798337654</v>
      </c>
      <c r="T91" s="77">
        <f t="shared" ca="1" si="11"/>
        <v>9.8559470153194217E-2</v>
      </c>
      <c r="U91" s="76">
        <f t="shared" si="12"/>
        <v>1.5</v>
      </c>
      <c r="V91" s="76">
        <f t="shared" si="13"/>
        <v>4</v>
      </c>
      <c r="W91" s="78"/>
      <c r="X91" s="79"/>
    </row>
    <row r="92" spans="1:24" ht="15" customHeight="1" x14ac:dyDescent="0.25">
      <c r="A92" s="48">
        <v>16.03260606060606</v>
      </c>
      <c r="B92" s="32">
        <v>-1.8467682556909444</v>
      </c>
      <c r="C92" s="32">
        <v>-2.5731830166455163</v>
      </c>
      <c r="D92" s="32">
        <f t="shared" ca="1" si="7"/>
        <v>0.92871638449184224</v>
      </c>
      <c r="E92" s="2">
        <v>-1.5</v>
      </c>
      <c r="F92" s="7">
        <v>-4</v>
      </c>
      <c r="G92" s="17"/>
      <c r="H92" s="117"/>
      <c r="J92" s="82"/>
      <c r="K92" s="82"/>
      <c r="L92" s="82"/>
      <c r="M92" s="82"/>
      <c r="N92" s="82"/>
      <c r="O92" s="82"/>
      <c r="P92" s="82"/>
      <c r="Q92" s="80">
        <f t="shared" si="8"/>
        <v>15.219999999999981</v>
      </c>
      <c r="R92" s="77">
        <f t="shared" si="9"/>
        <v>2.3775862992266235</v>
      </c>
      <c r="S92" s="77">
        <f t="shared" si="10"/>
        <v>2.4683967090403871</v>
      </c>
      <c r="T92" s="77">
        <f t="shared" ca="1" si="11"/>
        <v>0.16305825154057174</v>
      </c>
      <c r="U92" s="76">
        <f t="shared" si="12"/>
        <v>1.5</v>
      </c>
      <c r="V92" s="76">
        <f t="shared" si="13"/>
        <v>4</v>
      </c>
      <c r="W92" s="78"/>
      <c r="X92" s="79"/>
    </row>
    <row r="93" spans="1:24" ht="15" customHeight="1" x14ac:dyDescent="0.25">
      <c r="A93" s="48">
        <v>16.051545454545455</v>
      </c>
      <c r="B93" s="32">
        <v>-2.7425995923622182</v>
      </c>
      <c r="C93" s="32">
        <v>-1.906130346401282</v>
      </c>
      <c r="D93" s="32">
        <f t="shared" ca="1" si="7"/>
        <v>0.83885811295697732</v>
      </c>
      <c r="E93" s="2">
        <v>-1.5</v>
      </c>
      <c r="F93" s="7">
        <v>-4</v>
      </c>
      <c r="G93" s="17"/>
      <c r="H93" s="117"/>
      <c r="J93" s="82"/>
      <c r="K93" s="82"/>
      <c r="L93" s="82"/>
      <c r="M93" s="82"/>
      <c r="N93" s="82"/>
      <c r="O93" s="82"/>
      <c r="P93" s="82"/>
      <c r="Q93" s="80">
        <f t="shared" si="8"/>
        <v>15.229999999999981</v>
      </c>
      <c r="R93" s="77">
        <f t="shared" si="9"/>
        <v>2.3775862992266235</v>
      </c>
      <c r="S93" s="77">
        <f t="shared" si="10"/>
        <v>2.4683967090403871</v>
      </c>
      <c r="T93" s="77">
        <f t="shared" ca="1" si="11"/>
        <v>0.16305825154057174</v>
      </c>
      <c r="U93" s="76">
        <f t="shared" si="12"/>
        <v>1.5</v>
      </c>
      <c r="V93" s="76">
        <f t="shared" si="13"/>
        <v>4</v>
      </c>
      <c r="W93" s="78"/>
      <c r="X93" s="79"/>
    </row>
    <row r="94" spans="1:24" ht="15" customHeight="1" x14ac:dyDescent="0.25">
      <c r="A94" s="48">
        <v>16.070484848484849</v>
      </c>
      <c r="B94" s="32">
        <v>-4.432545165530871</v>
      </c>
      <c r="C94" s="32">
        <v>-4.0338964668953556</v>
      </c>
      <c r="D94" s="32">
        <f t="shared" ca="1" si="7"/>
        <v>0.82100322428444195</v>
      </c>
      <c r="E94" s="3">
        <v>-1.8</v>
      </c>
      <c r="F94" s="35">
        <v>-2.2000000000000002</v>
      </c>
      <c r="G94" s="36" t="s">
        <v>99</v>
      </c>
      <c r="H94" s="117"/>
      <c r="J94" s="82"/>
      <c r="K94" s="82"/>
      <c r="L94" s="82"/>
      <c r="M94" s="82"/>
      <c r="N94" s="82"/>
      <c r="O94" s="82"/>
      <c r="P94" s="82"/>
      <c r="Q94" s="80">
        <f t="shared" si="8"/>
        <v>15.239999999999981</v>
      </c>
      <c r="R94" s="77">
        <f t="shared" si="9"/>
        <v>2.3094810718934951</v>
      </c>
      <c r="S94" s="77">
        <f t="shared" si="10"/>
        <v>2.889323530334837</v>
      </c>
      <c r="T94" s="77">
        <f t="shared" ca="1" si="11"/>
        <v>0.68889125584159971</v>
      </c>
      <c r="U94" s="76">
        <f t="shared" si="12"/>
        <v>1.5</v>
      </c>
      <c r="V94" s="76">
        <f t="shared" si="13"/>
        <v>4</v>
      </c>
      <c r="W94" s="78"/>
      <c r="X94" s="79"/>
    </row>
    <row r="95" spans="1:24" ht="15" customHeight="1" x14ac:dyDescent="0.25">
      <c r="A95" s="48">
        <v>16.089424242424244</v>
      </c>
      <c r="B95" s="32">
        <v>-6.3212553233920774</v>
      </c>
      <c r="C95" s="32">
        <v>-6.1705714247097028</v>
      </c>
      <c r="D95" s="32">
        <f t="shared" ca="1" si="7"/>
        <v>0.83390931767120036</v>
      </c>
      <c r="E95" s="3">
        <v>-1.8</v>
      </c>
      <c r="F95" s="35">
        <v>-2.2000000000000002</v>
      </c>
      <c r="G95" s="37" t="s">
        <v>97</v>
      </c>
      <c r="H95" s="117"/>
      <c r="J95" s="82"/>
      <c r="K95" s="82"/>
      <c r="L95" s="82"/>
      <c r="M95" s="82"/>
      <c r="N95" s="82"/>
      <c r="O95" s="82"/>
      <c r="P95" s="82"/>
      <c r="Q95" s="80">
        <f t="shared" si="8"/>
        <v>15.24999999999998</v>
      </c>
      <c r="R95" s="77">
        <f t="shared" si="9"/>
        <v>2.3094810718934951</v>
      </c>
      <c r="S95" s="77">
        <f t="shared" si="10"/>
        <v>2.889323530334837</v>
      </c>
      <c r="T95" s="77">
        <f t="shared" ca="1" si="11"/>
        <v>0.68889125584159971</v>
      </c>
      <c r="U95" s="76">
        <f t="shared" si="12"/>
        <v>1.5</v>
      </c>
      <c r="V95" s="76">
        <f t="shared" si="13"/>
        <v>4</v>
      </c>
      <c r="W95" s="78"/>
      <c r="X95" s="79"/>
    </row>
    <row r="96" spans="1:24" ht="15" customHeight="1" x14ac:dyDescent="0.25">
      <c r="A96" s="48">
        <v>16.108363636363638</v>
      </c>
      <c r="B96" s="32">
        <v>-5.4858270063227845</v>
      </c>
      <c r="C96" s="32">
        <v>-5.4578181275061297</v>
      </c>
      <c r="D96" s="32">
        <f t="shared" ca="1" si="7"/>
        <v>0.51516103022852233</v>
      </c>
      <c r="E96" s="3">
        <v>-1.8</v>
      </c>
      <c r="F96" s="35">
        <v>-2.2000000000000002</v>
      </c>
      <c r="G96" s="38" t="s">
        <v>142</v>
      </c>
      <c r="H96" s="117"/>
      <c r="J96" s="82"/>
      <c r="K96" s="82"/>
      <c r="L96" s="82"/>
      <c r="M96" s="82"/>
      <c r="N96" s="82"/>
      <c r="O96" s="82"/>
      <c r="P96" s="82"/>
      <c r="Q96" s="80">
        <f t="shared" si="8"/>
        <v>15.25999999999998</v>
      </c>
      <c r="R96" s="77">
        <f t="shared" si="9"/>
        <v>2.0964474866675502</v>
      </c>
      <c r="S96" s="77">
        <f t="shared" si="10"/>
        <v>2.3566306128064656</v>
      </c>
      <c r="T96" s="77">
        <f t="shared" ca="1" si="11"/>
        <v>0.20571550309948405</v>
      </c>
      <c r="U96" s="76">
        <f t="shared" si="12"/>
        <v>1.5</v>
      </c>
      <c r="V96" s="76">
        <f t="shared" si="13"/>
        <v>4</v>
      </c>
      <c r="W96" s="78"/>
      <c r="X96" s="79"/>
    </row>
    <row r="97" spans="1:24" ht="15" customHeight="1" x14ac:dyDescent="0.25">
      <c r="A97" s="48">
        <v>16.127303030303032</v>
      </c>
      <c r="B97" s="32">
        <v>-3.6074138420678636</v>
      </c>
      <c r="C97" s="32">
        <v>-3.030819093420638</v>
      </c>
      <c r="D97" s="32">
        <f t="shared" ca="1" si="7"/>
        <v>0.69929431170249823</v>
      </c>
      <c r="E97" s="3">
        <v>-1.8</v>
      </c>
      <c r="F97" s="35">
        <v>-2.2000000000000002</v>
      </c>
      <c r="G97" s="41" t="s">
        <v>143</v>
      </c>
      <c r="H97" s="117"/>
      <c r="J97" s="82"/>
      <c r="K97" s="82"/>
      <c r="L97" s="82"/>
      <c r="M97" s="82"/>
      <c r="N97" s="82"/>
      <c r="O97" s="82"/>
      <c r="P97" s="82"/>
      <c r="Q97" s="80">
        <f t="shared" si="8"/>
        <v>15.26999999999998</v>
      </c>
      <c r="R97" s="77">
        <f t="shared" si="9"/>
        <v>2.0964474866675502</v>
      </c>
      <c r="S97" s="77">
        <f t="shared" si="10"/>
        <v>2.3566306128064656</v>
      </c>
      <c r="T97" s="77">
        <f t="shared" ca="1" si="11"/>
        <v>0.20571550309948405</v>
      </c>
      <c r="U97" s="76">
        <f t="shared" si="12"/>
        <v>1.5</v>
      </c>
      <c r="V97" s="76">
        <f t="shared" si="13"/>
        <v>4</v>
      </c>
      <c r="W97" s="78"/>
      <c r="X97" s="79"/>
    </row>
    <row r="98" spans="1:24" ht="15" customHeight="1" x14ac:dyDescent="0.25">
      <c r="A98" s="48">
        <v>16.146242424242423</v>
      </c>
      <c r="B98" s="32">
        <v>-2.7949996115140463</v>
      </c>
      <c r="C98" s="32">
        <v>-1.2846329893578594</v>
      </c>
      <c r="D98" s="32">
        <f t="shared" ca="1" si="7"/>
        <v>0.65873469849617783</v>
      </c>
      <c r="E98" s="3">
        <v>-1.8</v>
      </c>
      <c r="F98" s="35">
        <v>-2.2000000000000002</v>
      </c>
      <c r="G98" s="38"/>
      <c r="H98" s="117"/>
      <c r="J98" s="82"/>
      <c r="K98" s="82"/>
      <c r="L98" s="82"/>
      <c r="M98" s="82"/>
      <c r="N98" s="82"/>
      <c r="O98" s="82"/>
      <c r="P98" s="82"/>
      <c r="Q98" s="80">
        <f t="shared" si="8"/>
        <v>15.27999999999998</v>
      </c>
      <c r="R98" s="77">
        <f t="shared" si="9"/>
        <v>2.4334691550086998</v>
      </c>
      <c r="S98" s="77">
        <f t="shared" si="10"/>
        <v>2.5627041355533562</v>
      </c>
      <c r="T98" s="77">
        <f t="shared" ca="1" si="11"/>
        <v>0.79989773139210829</v>
      </c>
      <c r="U98" s="76">
        <f t="shared" si="12"/>
        <v>1.5</v>
      </c>
      <c r="V98" s="76">
        <f t="shared" si="13"/>
        <v>4</v>
      </c>
      <c r="W98" s="78"/>
      <c r="X98" s="79"/>
    </row>
    <row r="99" spans="1:24" ht="15" customHeight="1" x14ac:dyDescent="0.25">
      <c r="A99" s="48">
        <v>16.165181818181818</v>
      </c>
      <c r="B99" s="32">
        <v>-0.50964055387097718</v>
      </c>
      <c r="C99" s="32">
        <v>0.11344645004848783</v>
      </c>
      <c r="D99" s="32">
        <f t="shared" ca="1" si="7"/>
        <v>0.78601001294743378</v>
      </c>
      <c r="E99" s="2">
        <v>-1.5</v>
      </c>
      <c r="F99" s="7">
        <v>-4</v>
      </c>
      <c r="G99" s="111"/>
      <c r="H99" s="117"/>
      <c r="J99" s="82"/>
      <c r="K99" s="82"/>
      <c r="L99" s="82"/>
      <c r="M99" s="82"/>
      <c r="N99" s="82"/>
      <c r="O99" s="82"/>
      <c r="P99" s="82"/>
      <c r="Q99" s="80">
        <f t="shared" si="8"/>
        <v>15.28999999999998</v>
      </c>
      <c r="R99" s="77">
        <f t="shared" si="9"/>
        <v>2.4334691550086998</v>
      </c>
      <c r="S99" s="77">
        <f t="shared" si="10"/>
        <v>2.5627041355533562</v>
      </c>
      <c r="T99" s="77">
        <f t="shared" ca="1" si="11"/>
        <v>0.79989773139210829</v>
      </c>
      <c r="U99" s="76">
        <f t="shared" si="12"/>
        <v>1.5</v>
      </c>
      <c r="V99" s="76">
        <f t="shared" si="13"/>
        <v>4</v>
      </c>
      <c r="W99" s="78"/>
      <c r="X99" s="79"/>
    </row>
    <row r="100" spans="1:24" ht="15" customHeight="1" x14ac:dyDescent="0.25">
      <c r="A100" s="48">
        <v>16.184121212121212</v>
      </c>
      <c r="B100" s="32">
        <v>0.72257888570055662</v>
      </c>
      <c r="C100" s="32">
        <v>1.2078265716324716</v>
      </c>
      <c r="D100" s="32">
        <f t="shared" ca="1" si="7"/>
        <v>0.59218225405051472</v>
      </c>
      <c r="E100" s="3">
        <v>1.8</v>
      </c>
      <c r="F100" s="35">
        <v>2.2000000000000002</v>
      </c>
      <c r="G100" s="36" t="s">
        <v>100</v>
      </c>
      <c r="H100" s="117"/>
      <c r="J100" s="82"/>
      <c r="K100" s="82"/>
      <c r="L100" s="82"/>
      <c r="M100" s="82"/>
      <c r="N100" s="82"/>
      <c r="O100" s="82"/>
      <c r="P100" s="82"/>
      <c r="Q100" s="80">
        <f t="shared" si="8"/>
        <v>15.299999999999979</v>
      </c>
      <c r="R100" s="77">
        <f t="shared" si="9"/>
        <v>1.6826561772155331</v>
      </c>
      <c r="S100" s="77">
        <f t="shared" si="10"/>
        <v>1.6547231331410936</v>
      </c>
      <c r="T100" s="77">
        <f t="shared" ca="1" si="11"/>
        <v>0.29957115271033474</v>
      </c>
      <c r="U100" s="76">
        <f t="shared" si="12"/>
        <v>1.5</v>
      </c>
      <c r="V100" s="76">
        <f t="shared" si="13"/>
        <v>4</v>
      </c>
      <c r="W100" s="78"/>
      <c r="X100" s="79"/>
    </row>
    <row r="101" spans="1:24" ht="15" customHeight="1" x14ac:dyDescent="0.25">
      <c r="A101" s="48">
        <v>16.203060606060607</v>
      </c>
      <c r="B101" s="32">
        <v>2.4037812009564066</v>
      </c>
      <c r="C101" s="32">
        <v>3.1356384078277908</v>
      </c>
      <c r="D101" s="32">
        <f t="shared" ca="1" si="7"/>
        <v>0.54329480202588143</v>
      </c>
      <c r="E101" s="3">
        <v>1.8</v>
      </c>
      <c r="F101" s="35">
        <v>2.2000000000000002</v>
      </c>
      <c r="G101" s="37" t="s">
        <v>102</v>
      </c>
      <c r="H101" s="117"/>
      <c r="J101" s="82"/>
      <c r="K101" s="82"/>
      <c r="L101" s="82"/>
      <c r="M101" s="82"/>
      <c r="N101" s="82"/>
      <c r="O101" s="82"/>
      <c r="P101" s="82"/>
      <c r="Q101" s="80">
        <f t="shared" si="8"/>
        <v>15.309999999999979</v>
      </c>
      <c r="R101" s="77">
        <f t="shared" si="9"/>
        <v>1.6826561772155331</v>
      </c>
      <c r="S101" s="77">
        <f t="shared" si="10"/>
        <v>1.6547231331410936</v>
      </c>
      <c r="T101" s="77">
        <f t="shared" ca="1" si="11"/>
        <v>0.29957115271033474</v>
      </c>
      <c r="U101" s="76">
        <f t="shared" si="12"/>
        <v>1.5</v>
      </c>
      <c r="V101" s="76">
        <f t="shared" si="13"/>
        <v>4</v>
      </c>
      <c r="W101" s="78"/>
      <c r="X101" s="79"/>
    </row>
    <row r="102" spans="1:24" ht="15" customHeight="1" x14ac:dyDescent="0.25">
      <c r="A102" s="48">
        <v>16.222000000000001</v>
      </c>
      <c r="B102" s="32">
        <v>4.8278357218020487</v>
      </c>
      <c r="C102" s="32">
        <v>5.3020341995464078</v>
      </c>
      <c r="D102" s="32">
        <f t="shared" ca="1" si="7"/>
        <v>2.0019105591159603E-2</v>
      </c>
      <c r="E102" s="3">
        <v>1.8</v>
      </c>
      <c r="F102" s="35">
        <v>2.2000000000000002</v>
      </c>
      <c r="G102" s="38" t="s">
        <v>142</v>
      </c>
      <c r="H102" s="117"/>
      <c r="J102" s="82"/>
      <c r="K102" s="82"/>
      <c r="L102" s="82"/>
      <c r="M102" s="82"/>
      <c r="N102" s="82"/>
      <c r="O102" s="82"/>
      <c r="P102" s="82"/>
      <c r="Q102" s="80">
        <f t="shared" si="8"/>
        <v>15.319999999999979</v>
      </c>
      <c r="R102" s="77">
        <f t="shared" si="9"/>
        <v>-0.36303007920349334</v>
      </c>
      <c r="S102" s="77">
        <f t="shared" si="10"/>
        <v>-0.74526938821972799</v>
      </c>
      <c r="T102" s="77">
        <f t="shared" ca="1" si="11"/>
        <v>0.16900847242356187</v>
      </c>
      <c r="U102" s="76">
        <f t="shared" si="12"/>
        <v>1.5</v>
      </c>
      <c r="V102" s="76">
        <f t="shared" si="13"/>
        <v>4</v>
      </c>
      <c r="W102" s="78"/>
      <c r="X102" s="79"/>
    </row>
    <row r="103" spans="1:24" ht="15" customHeight="1" x14ac:dyDescent="0.25">
      <c r="A103" s="48">
        <v>16.240939393939396</v>
      </c>
      <c r="B103" s="32">
        <v>6.5701218878943504</v>
      </c>
      <c r="C103" s="32">
        <v>4.173757979937279</v>
      </c>
      <c r="D103" s="32">
        <f t="shared" ca="1" si="7"/>
        <v>0.17173958172700232</v>
      </c>
      <c r="E103" s="3">
        <v>1.8</v>
      </c>
      <c r="F103" s="35">
        <v>2.2000000000000002</v>
      </c>
      <c r="G103" s="41" t="s">
        <v>143</v>
      </c>
      <c r="H103" s="117"/>
      <c r="J103" s="82"/>
      <c r="K103" s="82"/>
      <c r="L103" s="82"/>
      <c r="M103" s="82"/>
      <c r="N103" s="82"/>
      <c r="O103" s="82"/>
      <c r="P103" s="82"/>
      <c r="Q103" s="80">
        <f t="shared" si="8"/>
        <v>15.329999999999979</v>
      </c>
      <c r="R103" s="77">
        <f t="shared" si="9"/>
        <v>-0.36303007920349334</v>
      </c>
      <c r="S103" s="77">
        <f t="shared" si="10"/>
        <v>-0.74526938821972799</v>
      </c>
      <c r="T103" s="77">
        <f t="shared" ca="1" si="11"/>
        <v>0.16900847242356187</v>
      </c>
      <c r="U103" s="76">
        <f t="shared" si="12"/>
        <v>1.5</v>
      </c>
      <c r="V103" s="76">
        <f t="shared" si="13"/>
        <v>4</v>
      </c>
      <c r="W103" s="78"/>
      <c r="X103" s="79"/>
    </row>
    <row r="104" spans="1:24" ht="15" customHeight="1" x14ac:dyDescent="0.25">
      <c r="A104" s="48">
        <v>16.25987878787879</v>
      </c>
      <c r="B104" s="32">
        <v>6.0216670919768864</v>
      </c>
      <c r="C104" s="32">
        <v>4.8960644678107395</v>
      </c>
      <c r="D104" s="32">
        <f t="shared" ca="1" si="7"/>
        <v>0.27296268894011289</v>
      </c>
      <c r="E104" s="3">
        <v>1.8</v>
      </c>
      <c r="F104" s="35">
        <v>2.2000000000000002</v>
      </c>
      <c r="G104" s="38"/>
      <c r="H104" s="117"/>
      <c r="J104" s="82"/>
      <c r="K104" s="82"/>
      <c r="L104" s="82"/>
      <c r="M104" s="82"/>
      <c r="N104" s="82"/>
      <c r="O104" s="82"/>
      <c r="P104" s="82"/>
      <c r="Q104" s="80">
        <f t="shared" si="8"/>
        <v>15.339999999999979</v>
      </c>
      <c r="R104" s="77">
        <f t="shared" si="9"/>
        <v>-2.1278774288297759</v>
      </c>
      <c r="S104" s="77">
        <f t="shared" si="10"/>
        <v>-2.7198933864499346</v>
      </c>
      <c r="T104" s="77">
        <f t="shared" ca="1" si="11"/>
        <v>0.7474988232069264</v>
      </c>
      <c r="U104" s="76">
        <f t="shared" si="12"/>
        <v>1.5</v>
      </c>
      <c r="V104" s="76">
        <f t="shared" si="13"/>
        <v>4</v>
      </c>
      <c r="W104" s="78"/>
      <c r="X104" s="79"/>
    </row>
    <row r="105" spans="1:24" ht="15" customHeight="1" x14ac:dyDescent="0.25">
      <c r="A105" s="48">
        <v>16.278818181818181</v>
      </c>
      <c r="B105" s="32">
        <v>2.9295000830603604</v>
      </c>
      <c r="C105" s="32">
        <v>3.7769416084074101</v>
      </c>
      <c r="D105" s="32">
        <f t="shared" ca="1" si="7"/>
        <v>0.48549784564624365</v>
      </c>
      <c r="E105" s="2">
        <v>-1.5</v>
      </c>
      <c r="F105" s="7">
        <v>-4</v>
      </c>
      <c r="G105" s="17"/>
      <c r="H105" s="117"/>
      <c r="J105" s="82"/>
      <c r="K105" s="82"/>
      <c r="L105" s="82"/>
      <c r="M105" s="82"/>
      <c r="N105" s="82"/>
      <c r="O105" s="82"/>
      <c r="P105" s="82"/>
      <c r="Q105" s="80">
        <f t="shared" si="8"/>
        <v>15.349999999999978</v>
      </c>
      <c r="R105" s="77">
        <f t="shared" si="9"/>
        <v>-2.1278774288297759</v>
      </c>
      <c r="S105" s="77">
        <f t="shared" si="10"/>
        <v>-2.7198933864499346</v>
      </c>
      <c r="T105" s="77">
        <f t="shared" ca="1" si="11"/>
        <v>0.7474988232069264</v>
      </c>
      <c r="U105" s="76">
        <f t="shared" si="12"/>
        <v>1.5</v>
      </c>
      <c r="V105" s="76">
        <f t="shared" si="13"/>
        <v>4</v>
      </c>
      <c r="W105" s="78"/>
      <c r="X105" s="79"/>
    </row>
    <row r="106" spans="1:24" ht="15" customHeight="1" x14ac:dyDescent="0.25">
      <c r="A106" s="48">
        <v>16.297757575757576</v>
      </c>
      <c r="B106" s="32">
        <v>1.4173022411732912</v>
      </c>
      <c r="C106" s="32">
        <v>3.3907279557768613</v>
      </c>
      <c r="D106" s="32">
        <f t="shared" ca="1" si="7"/>
        <v>0.87124855199046214</v>
      </c>
      <c r="E106" s="2">
        <v>-1.5</v>
      </c>
      <c r="F106" s="7">
        <v>-4</v>
      </c>
      <c r="G106" s="17"/>
      <c r="H106" s="117"/>
      <c r="J106" s="82"/>
      <c r="K106" s="82"/>
      <c r="L106" s="82"/>
      <c r="M106" s="82"/>
      <c r="N106" s="82"/>
      <c r="O106" s="82"/>
      <c r="P106" s="82"/>
      <c r="Q106" s="80">
        <f t="shared" si="8"/>
        <v>15.359999999999978</v>
      </c>
      <c r="R106" s="77">
        <f t="shared" si="9"/>
        <v>-4.9625481326463117</v>
      </c>
      <c r="S106" s="77">
        <f t="shared" si="10"/>
        <v>-4.9153092925909823</v>
      </c>
      <c r="T106" s="77">
        <f t="shared" ca="1" si="11"/>
        <v>6.5556663099468504E-2</v>
      </c>
      <c r="U106" s="76">
        <f t="shared" si="12"/>
        <v>-5</v>
      </c>
      <c r="V106" s="76">
        <f t="shared" si="13"/>
        <v>-7.8</v>
      </c>
      <c r="W106" s="78"/>
      <c r="X106" s="79"/>
    </row>
    <row r="107" spans="1:24" ht="15" customHeight="1" x14ac:dyDescent="0.25">
      <c r="A107" s="48">
        <v>16.31669696969697</v>
      </c>
      <c r="B107" s="32">
        <v>0.71734262653936065</v>
      </c>
      <c r="C107" s="32">
        <v>2.9102850929209669</v>
      </c>
      <c r="D107" s="32">
        <f t="shared" ca="1" si="7"/>
        <v>0.34727648618390006</v>
      </c>
      <c r="E107" s="2">
        <v>-1.5</v>
      </c>
      <c r="F107" s="7">
        <v>-4</v>
      </c>
      <c r="G107" s="17"/>
      <c r="H107" s="117"/>
      <c r="J107" s="82"/>
      <c r="K107" s="82"/>
      <c r="L107" s="82"/>
      <c r="M107" s="82"/>
      <c r="N107" s="82"/>
      <c r="O107" s="82"/>
      <c r="P107" s="82"/>
      <c r="Q107" s="80">
        <f t="shared" si="8"/>
        <v>15.369999999999978</v>
      </c>
      <c r="R107" s="77">
        <f t="shared" si="9"/>
        <v>-3.553239277890996</v>
      </c>
      <c r="S107" s="77">
        <f t="shared" si="10"/>
        <v>-4.8628242581618109</v>
      </c>
      <c r="T107" s="77">
        <f t="shared" ca="1" si="11"/>
        <v>0.78640656813685939</v>
      </c>
      <c r="U107" s="76">
        <f t="shared" si="12"/>
        <v>-5</v>
      </c>
      <c r="V107" s="76">
        <f t="shared" si="13"/>
        <v>-7.8</v>
      </c>
      <c r="W107" s="78"/>
      <c r="X107" s="79"/>
    </row>
    <row r="108" spans="1:24" ht="15" customHeight="1" x14ac:dyDescent="0.25">
      <c r="A108" s="48">
        <v>16.335636363636365</v>
      </c>
      <c r="B108" s="32">
        <v>1.8537519627294341</v>
      </c>
      <c r="C108" s="32">
        <v>2.290272295080757</v>
      </c>
      <c r="D108" s="32">
        <f t="shared" ca="1" si="7"/>
        <v>0.69009613746530085</v>
      </c>
      <c r="E108" s="2">
        <v>-1.5</v>
      </c>
      <c r="F108" s="7">
        <v>-4</v>
      </c>
      <c r="G108" s="17"/>
      <c r="H108" s="117"/>
      <c r="J108" s="82"/>
      <c r="K108" s="82"/>
      <c r="L108" s="82"/>
      <c r="M108" s="82"/>
      <c r="N108" s="82"/>
      <c r="O108" s="82"/>
      <c r="P108" s="82"/>
      <c r="Q108" s="80">
        <f t="shared" si="8"/>
        <v>15.379999999999978</v>
      </c>
      <c r="R108" s="77">
        <f t="shared" si="9"/>
        <v>-3.553239277890996</v>
      </c>
      <c r="S108" s="77">
        <f t="shared" si="10"/>
        <v>-4.8628242581618109</v>
      </c>
      <c r="T108" s="77">
        <f t="shared" ca="1" si="11"/>
        <v>0.78640656813685939</v>
      </c>
      <c r="U108" s="76">
        <f t="shared" si="12"/>
        <v>-5</v>
      </c>
      <c r="V108" s="76">
        <f t="shared" si="13"/>
        <v>-7.8</v>
      </c>
      <c r="W108" s="78"/>
      <c r="X108" s="79"/>
    </row>
    <row r="109" spans="1:24" ht="15" customHeight="1" x14ac:dyDescent="0.25">
      <c r="A109" s="48">
        <v>16.354575757575759</v>
      </c>
      <c r="B109" s="32">
        <v>-1.3962634106690885E-2</v>
      </c>
      <c r="C109" s="32">
        <v>3.1670855340366662</v>
      </c>
      <c r="D109" s="32">
        <f t="shared" ca="1" si="7"/>
        <v>0.41899836317053751</v>
      </c>
      <c r="E109" s="2">
        <v>-1.5</v>
      </c>
      <c r="F109" s="7">
        <v>-4</v>
      </c>
      <c r="G109" s="17"/>
      <c r="H109" s="117"/>
      <c r="J109" s="82"/>
      <c r="K109" s="82"/>
      <c r="L109" s="82"/>
      <c r="M109" s="82"/>
      <c r="N109" s="82"/>
      <c r="O109" s="82"/>
      <c r="P109" s="82"/>
      <c r="Q109" s="80">
        <f t="shared" si="8"/>
        <v>15.389999999999977</v>
      </c>
      <c r="R109" s="77">
        <f t="shared" si="9"/>
        <v>-4.8155900131149929</v>
      </c>
      <c r="S109" s="77">
        <f t="shared" si="10"/>
        <v>-4.7298740662359924</v>
      </c>
      <c r="T109" s="77">
        <f t="shared" ca="1" si="11"/>
        <v>0.30106340891013894</v>
      </c>
      <c r="U109" s="76">
        <f t="shared" si="12"/>
        <v>-5</v>
      </c>
      <c r="V109" s="76">
        <f t="shared" si="13"/>
        <v>-7.8</v>
      </c>
      <c r="W109" s="78"/>
      <c r="X109" s="79"/>
    </row>
    <row r="110" spans="1:24" ht="15" customHeight="1" x14ac:dyDescent="0.25">
      <c r="A110" s="48">
        <v>16.373515151515154</v>
      </c>
      <c r="B110" s="32">
        <v>-0.64228999678292498</v>
      </c>
      <c r="C110" s="32">
        <v>2.005652179584601</v>
      </c>
      <c r="D110" s="32">
        <f t="shared" ca="1" si="7"/>
        <v>0.4297445257327297</v>
      </c>
      <c r="E110" s="2">
        <v>-1.5</v>
      </c>
      <c r="F110" s="7">
        <v>-4</v>
      </c>
      <c r="G110" s="17"/>
      <c r="H110" s="117"/>
      <c r="J110" s="82"/>
      <c r="K110" s="82"/>
      <c r="L110" s="82"/>
      <c r="M110" s="82"/>
      <c r="N110" s="82"/>
      <c r="O110" s="82"/>
      <c r="P110" s="82"/>
      <c r="Q110" s="80">
        <f t="shared" si="8"/>
        <v>15.399999999999977</v>
      </c>
      <c r="R110" s="77">
        <f t="shared" si="9"/>
        <v>-4.8155900131149929</v>
      </c>
      <c r="S110" s="77">
        <f t="shared" si="10"/>
        <v>-4.7298740662359924</v>
      </c>
      <c r="T110" s="77">
        <f t="shared" ca="1" si="11"/>
        <v>0.30106340891013894</v>
      </c>
      <c r="U110" s="76">
        <f t="shared" si="12"/>
        <v>-5</v>
      </c>
      <c r="V110" s="76">
        <f t="shared" si="13"/>
        <v>-7.8</v>
      </c>
      <c r="W110" s="78"/>
      <c r="X110" s="79"/>
    </row>
    <row r="111" spans="1:24" ht="15" customHeight="1" x14ac:dyDescent="0.25">
      <c r="A111" s="48">
        <v>16.392454545454545</v>
      </c>
      <c r="B111" s="32">
        <v>-2.3740936703797249</v>
      </c>
      <c r="C111" s="32">
        <v>0.5148766790251299</v>
      </c>
      <c r="D111" s="32">
        <f t="shared" ca="1" si="7"/>
        <v>0.91764445923947413</v>
      </c>
      <c r="E111" s="2">
        <v>-1.5</v>
      </c>
      <c r="F111" s="7">
        <v>-4</v>
      </c>
      <c r="G111" s="18"/>
      <c r="H111" s="121"/>
      <c r="J111" s="82"/>
      <c r="K111" s="82"/>
      <c r="L111" s="82"/>
      <c r="M111" s="82"/>
      <c r="N111" s="82"/>
      <c r="O111" s="82"/>
      <c r="P111" s="82"/>
      <c r="Q111" s="80">
        <f t="shared" si="8"/>
        <v>15.409999999999977</v>
      </c>
      <c r="R111" s="77">
        <f t="shared" si="9"/>
        <v>-4.5654586950872353</v>
      </c>
      <c r="S111" s="77">
        <f t="shared" si="10"/>
        <v>-5.3615440908480929</v>
      </c>
      <c r="T111" s="77">
        <f t="shared" ca="1" si="11"/>
        <v>0.58189246701603747</v>
      </c>
      <c r="U111" s="76">
        <f t="shared" si="12"/>
        <v>-5</v>
      </c>
      <c r="V111" s="76">
        <f t="shared" si="13"/>
        <v>-7.8</v>
      </c>
      <c r="W111" s="78"/>
      <c r="X111" s="79"/>
    </row>
    <row r="112" spans="1:24" ht="15" customHeight="1" x14ac:dyDescent="0.25">
      <c r="A112" s="48">
        <v>16.411393939393939</v>
      </c>
      <c r="B112" s="32">
        <v>-2.756572782465184</v>
      </c>
      <c r="C112" s="32">
        <v>5.4105212091362945E-2</v>
      </c>
      <c r="D112" s="32">
        <f t="shared" ca="1" si="7"/>
        <v>0.59472824724359619</v>
      </c>
      <c r="E112" s="2">
        <v>-1.5</v>
      </c>
      <c r="F112" s="7">
        <v>-4</v>
      </c>
      <c r="G112" s="17" t="s">
        <v>28</v>
      </c>
      <c r="H112" s="121"/>
      <c r="J112" s="82"/>
      <c r="K112" s="82"/>
      <c r="L112" s="82"/>
      <c r="M112" s="82"/>
      <c r="N112" s="82"/>
      <c r="O112" s="82"/>
      <c r="P112" s="82"/>
      <c r="Q112" s="80">
        <f t="shared" si="8"/>
        <v>15.419999999999977</v>
      </c>
      <c r="R112" s="77">
        <f t="shared" si="9"/>
        <v>-4.5654586950872353</v>
      </c>
      <c r="S112" s="77">
        <f t="shared" si="10"/>
        <v>-5.3615440908480929</v>
      </c>
      <c r="T112" s="77">
        <f t="shared" ca="1" si="11"/>
        <v>0.58189246701603747</v>
      </c>
      <c r="U112" s="76">
        <f t="shared" si="12"/>
        <v>-5</v>
      </c>
      <c r="V112" s="76">
        <f t="shared" si="13"/>
        <v>-7.8</v>
      </c>
      <c r="W112" s="78"/>
      <c r="X112" s="79"/>
    </row>
    <row r="113" spans="1:24" ht="15" customHeight="1" x14ac:dyDescent="0.25">
      <c r="A113" s="48">
        <v>16.430333333333333</v>
      </c>
      <c r="B113" s="32">
        <v>-1.948033804742326</v>
      </c>
      <c r="C113" s="32">
        <v>0.27925340621132771</v>
      </c>
      <c r="D113" s="32">
        <f t="shared" ca="1" si="7"/>
        <v>0.61498047181385695</v>
      </c>
      <c r="E113" s="2">
        <v>-1.5</v>
      </c>
      <c r="F113" s="7">
        <v>-4</v>
      </c>
      <c r="G113" s="18"/>
      <c r="H113" s="121"/>
      <c r="J113" s="82"/>
      <c r="K113" s="82"/>
      <c r="L113" s="82"/>
      <c r="M113" s="82"/>
      <c r="N113" s="82"/>
      <c r="O113" s="82"/>
      <c r="P113" s="82"/>
      <c r="Q113" s="80">
        <f t="shared" si="8"/>
        <v>15.429999999999977</v>
      </c>
      <c r="R113" s="77">
        <f t="shared" si="9"/>
        <v>-3.9604755138780146</v>
      </c>
      <c r="S113" s="77">
        <f t="shared" si="10"/>
        <v>-4.4133089868111961</v>
      </c>
      <c r="T113" s="77">
        <f t="shared" ca="1" si="11"/>
        <v>0.30400605017883753</v>
      </c>
      <c r="U113" s="76">
        <f t="shared" si="12"/>
        <v>-5</v>
      </c>
      <c r="V113" s="76">
        <f t="shared" si="13"/>
        <v>-7.8</v>
      </c>
      <c r="W113" s="78"/>
      <c r="X113" s="79"/>
    </row>
    <row r="114" spans="1:24" ht="15" customHeight="1" x14ac:dyDescent="0.25">
      <c r="A114" s="48">
        <v>16.449272727272728</v>
      </c>
      <c r="B114" s="32">
        <v>-3.2142573986420784</v>
      </c>
      <c r="C114" s="32">
        <v>-1.1746606097553296</v>
      </c>
      <c r="D114" s="32">
        <f t="shared" ca="1" si="7"/>
        <v>0.16616319111636535</v>
      </c>
      <c r="E114" s="2">
        <v>-1.5</v>
      </c>
      <c r="F114" s="7">
        <v>-4</v>
      </c>
      <c r="G114" s="18"/>
      <c r="H114" s="121"/>
      <c r="J114" s="82"/>
      <c r="K114" s="82"/>
      <c r="L114" s="82"/>
      <c r="M114" s="82"/>
      <c r="N114" s="82"/>
      <c r="O114" s="82"/>
      <c r="P114" s="82"/>
      <c r="Q114" s="80">
        <f t="shared" si="8"/>
        <v>15.439999999999976</v>
      </c>
      <c r="R114" s="77">
        <f t="shared" si="9"/>
        <v>-3.9604755138780146</v>
      </c>
      <c r="S114" s="77">
        <f t="shared" si="10"/>
        <v>-4.4133089868111961</v>
      </c>
      <c r="T114" s="77">
        <f t="shared" ca="1" si="11"/>
        <v>0.30400605017883753</v>
      </c>
      <c r="U114" s="76">
        <f t="shared" si="12"/>
        <v>-5</v>
      </c>
      <c r="V114" s="76">
        <f t="shared" si="13"/>
        <v>-7.8</v>
      </c>
      <c r="W114" s="78"/>
      <c r="X114" s="79"/>
    </row>
    <row r="115" spans="1:24" ht="15" customHeight="1" x14ac:dyDescent="0.25">
      <c r="A115" s="48">
        <v>16.468212121212122</v>
      </c>
      <c r="B115" s="32">
        <v>-3.3872332881850244</v>
      </c>
      <c r="C115" s="32">
        <v>-1.136258239375743</v>
      </c>
      <c r="D115" s="32">
        <f t="shared" ca="1" si="7"/>
        <v>0.32873474094060917</v>
      </c>
      <c r="E115" s="2">
        <v>-1.5</v>
      </c>
      <c r="F115" s="7">
        <v>-4</v>
      </c>
      <c r="G115" s="18"/>
      <c r="H115" s="121"/>
      <c r="J115" s="82"/>
      <c r="K115" s="82"/>
      <c r="L115" s="82"/>
      <c r="M115" s="82"/>
      <c r="N115" s="82"/>
      <c r="O115" s="82"/>
      <c r="P115" s="82"/>
      <c r="Q115" s="80">
        <f t="shared" si="8"/>
        <v>15.449999999999976</v>
      </c>
      <c r="R115" s="77">
        <f t="shared" si="9"/>
        <v>-4.3573510424687889</v>
      </c>
      <c r="S115" s="77">
        <f t="shared" si="10"/>
        <v>-5.6924192795456099</v>
      </c>
      <c r="T115" s="77">
        <f t="shared" ca="1" si="11"/>
        <v>0.73537391819005182</v>
      </c>
      <c r="U115" s="76">
        <f t="shared" si="12"/>
        <v>-5</v>
      </c>
      <c r="V115" s="76">
        <f t="shared" si="13"/>
        <v>-7.8</v>
      </c>
      <c r="W115" s="78"/>
      <c r="X115" s="79"/>
    </row>
    <row r="116" spans="1:24" ht="15" customHeight="1" x14ac:dyDescent="0.25">
      <c r="A116" s="48">
        <v>16.487151515151517</v>
      </c>
      <c r="B116" s="32">
        <v>-2.676228391506025</v>
      </c>
      <c r="C116" s="32">
        <v>0.42237219063797721</v>
      </c>
      <c r="D116" s="32">
        <f t="shared" ca="1" si="7"/>
        <v>0.21745282711737945</v>
      </c>
      <c r="E116" s="2">
        <v>-1.5</v>
      </c>
      <c r="F116" s="7">
        <v>-4</v>
      </c>
      <c r="G116" s="18"/>
      <c r="H116" s="121"/>
      <c r="J116" s="82"/>
      <c r="K116" s="82"/>
      <c r="L116" s="82"/>
      <c r="M116" s="82"/>
      <c r="N116" s="82"/>
      <c r="O116" s="82"/>
      <c r="P116" s="82"/>
      <c r="Q116" s="80">
        <f t="shared" si="8"/>
        <v>15.459999999999976</v>
      </c>
      <c r="R116" s="77">
        <f t="shared" si="9"/>
        <v>-4.3573510424687889</v>
      </c>
      <c r="S116" s="77">
        <f t="shared" si="10"/>
        <v>-5.6924192795456099</v>
      </c>
      <c r="T116" s="77">
        <f t="shared" ca="1" si="11"/>
        <v>0.73537391819005182</v>
      </c>
      <c r="U116" s="76">
        <f t="shared" si="12"/>
        <v>-5</v>
      </c>
      <c r="V116" s="76">
        <f t="shared" si="13"/>
        <v>-7.8</v>
      </c>
      <c r="W116" s="78"/>
      <c r="X116" s="79"/>
    </row>
    <row r="117" spans="1:24" ht="15" customHeight="1" x14ac:dyDescent="0.25">
      <c r="A117" s="48">
        <v>16.506090909090911</v>
      </c>
      <c r="B117" s="32">
        <v>-3.1670855340366662</v>
      </c>
      <c r="C117" s="32">
        <v>0.21293049054707824</v>
      </c>
      <c r="D117" s="32">
        <f t="shared" ca="1" si="7"/>
        <v>1.3401940796651246E-3</v>
      </c>
      <c r="E117" s="2">
        <v>-1.5</v>
      </c>
      <c r="F117" s="7">
        <v>-4</v>
      </c>
      <c r="G117" s="18"/>
      <c r="H117" s="121"/>
      <c r="J117" s="82"/>
      <c r="K117" s="82"/>
      <c r="L117" s="82"/>
      <c r="M117" s="82"/>
      <c r="N117" s="82"/>
      <c r="O117" s="82"/>
      <c r="P117" s="82"/>
      <c r="Q117" s="80">
        <f t="shared" si="8"/>
        <v>15.469999999999976</v>
      </c>
      <c r="R117" s="77">
        <f t="shared" si="9"/>
        <v>-6.431658148515</v>
      </c>
      <c r="S117" s="77">
        <f t="shared" si="10"/>
        <v>-4.9922922381961765</v>
      </c>
      <c r="T117" s="77">
        <f t="shared" ca="1" si="11"/>
        <v>0.33940349521103452</v>
      </c>
      <c r="U117" s="76">
        <f t="shared" si="12"/>
        <v>-5</v>
      </c>
      <c r="V117" s="76">
        <f t="shared" si="13"/>
        <v>-7.8</v>
      </c>
      <c r="W117" s="78"/>
      <c r="X117" s="79"/>
    </row>
    <row r="118" spans="1:24" ht="15" customHeight="1" x14ac:dyDescent="0.25">
      <c r="A118" s="48">
        <v>16.525030303030302</v>
      </c>
      <c r="B118" s="32">
        <v>-2.5400000858255787</v>
      </c>
      <c r="C118" s="32">
        <v>-9.9483800183450849E-2</v>
      </c>
      <c r="D118" s="32">
        <f t="shared" ca="1" si="7"/>
        <v>0.86497660756327055</v>
      </c>
      <c r="E118" s="2">
        <v>-1.5</v>
      </c>
      <c r="F118" s="7">
        <v>-4</v>
      </c>
      <c r="G118" s="18"/>
      <c r="H118" s="121"/>
      <c r="J118" s="82"/>
      <c r="K118" s="82"/>
      <c r="L118" s="82"/>
      <c r="M118" s="82"/>
      <c r="N118" s="82"/>
      <c r="O118" s="82"/>
      <c r="P118" s="82"/>
      <c r="Q118" s="80">
        <f t="shared" si="8"/>
        <v>15.479999999999976</v>
      </c>
      <c r="R118" s="77">
        <f t="shared" si="9"/>
        <v>-6.431658148515</v>
      </c>
      <c r="S118" s="77">
        <f t="shared" si="10"/>
        <v>-4.9922922381961765</v>
      </c>
      <c r="T118" s="77">
        <f t="shared" ca="1" si="11"/>
        <v>0.33940349521103452</v>
      </c>
      <c r="U118" s="76">
        <f t="shared" si="12"/>
        <v>-5</v>
      </c>
      <c r="V118" s="76">
        <f t="shared" si="13"/>
        <v>-7.8</v>
      </c>
      <c r="W118" s="78"/>
      <c r="X118" s="79"/>
    </row>
    <row r="119" spans="1:24" ht="15" customHeight="1" x14ac:dyDescent="0.25">
      <c r="A119" s="48">
        <v>16.543969696969697</v>
      </c>
      <c r="B119" s="32">
        <v>-1.8764491357958002</v>
      </c>
      <c r="C119" s="32">
        <v>1.3125629667674887</v>
      </c>
      <c r="D119" s="32">
        <f t="shared" ca="1" si="7"/>
        <v>0.59646405449954953</v>
      </c>
      <c r="E119" s="2">
        <v>-1.5</v>
      </c>
      <c r="F119" s="7">
        <v>-4</v>
      </c>
      <c r="G119" s="15"/>
      <c r="H119" s="121"/>
      <c r="J119" s="82"/>
      <c r="K119" s="82"/>
      <c r="L119" s="82"/>
      <c r="M119" s="82"/>
      <c r="N119" s="82"/>
      <c r="O119" s="82"/>
      <c r="P119" s="82"/>
      <c r="Q119" s="80">
        <f t="shared" si="8"/>
        <v>15.489999999999975</v>
      </c>
      <c r="R119" s="77">
        <f t="shared" si="9"/>
        <v>-8.407780526850825</v>
      </c>
      <c r="S119" s="77">
        <f t="shared" si="10"/>
        <v>-6.7980284729372231</v>
      </c>
      <c r="T119" s="77">
        <f t="shared" ca="1" si="11"/>
        <v>0.34011382955369485</v>
      </c>
      <c r="U119" s="76">
        <f t="shared" si="12"/>
        <v>-5</v>
      </c>
      <c r="V119" s="76">
        <f t="shared" si="13"/>
        <v>-7.8</v>
      </c>
      <c r="W119" s="78"/>
      <c r="X119" s="79"/>
    </row>
    <row r="120" spans="1:24" ht="15" customHeight="1" x14ac:dyDescent="0.25">
      <c r="A120" s="48">
        <v>16.562909090909091</v>
      </c>
      <c r="B120" s="32">
        <v>-1.9515257902698078</v>
      </c>
      <c r="C120" s="32">
        <v>1.2479751974258431</v>
      </c>
      <c r="D120" s="32">
        <f t="shared" ca="1" si="7"/>
        <v>0.65590317754886907</v>
      </c>
      <c r="E120" s="2">
        <v>-1.5</v>
      </c>
      <c r="F120" s="7">
        <v>-4</v>
      </c>
      <c r="G120" s="19"/>
      <c r="H120" s="121"/>
      <c r="J120" s="82"/>
      <c r="K120" s="82"/>
      <c r="L120" s="82"/>
      <c r="M120" s="82"/>
      <c r="N120" s="82"/>
      <c r="O120" s="82"/>
      <c r="P120" s="82"/>
      <c r="Q120" s="80">
        <f t="shared" si="8"/>
        <v>15.499999999999975</v>
      </c>
      <c r="R120" s="77">
        <f t="shared" si="9"/>
        <v>-8.407780526850825</v>
      </c>
      <c r="S120" s="77">
        <f t="shared" si="10"/>
        <v>-6.7980284729372231</v>
      </c>
      <c r="T120" s="77">
        <f t="shared" ca="1" si="11"/>
        <v>0.34011382955369485</v>
      </c>
      <c r="U120" s="76">
        <f t="shared" si="12"/>
        <v>-5</v>
      </c>
      <c r="V120" s="76">
        <f t="shared" si="13"/>
        <v>-7.8</v>
      </c>
      <c r="W120" s="78"/>
      <c r="X120" s="79"/>
    </row>
    <row r="121" spans="1:24" ht="15" customHeight="1" x14ac:dyDescent="0.25">
      <c r="A121" s="48">
        <v>16.581848484848486</v>
      </c>
      <c r="B121" s="32">
        <v>-1.888670770426822</v>
      </c>
      <c r="C121" s="32">
        <v>1.6267903472147687</v>
      </c>
      <c r="D121" s="32">
        <f t="shared" ca="1" si="7"/>
        <v>0.56950932577012015</v>
      </c>
      <c r="E121" s="2">
        <v>-1.5</v>
      </c>
      <c r="F121" s="7">
        <v>-4</v>
      </c>
      <c r="G121" s="19"/>
      <c r="H121" s="121"/>
      <c r="J121" s="82"/>
      <c r="K121" s="82"/>
      <c r="L121" s="82"/>
      <c r="M121" s="82"/>
      <c r="N121" s="82"/>
      <c r="O121" s="82"/>
      <c r="P121" s="82"/>
      <c r="Q121" s="80">
        <f t="shared" si="8"/>
        <v>15.509999999999975</v>
      </c>
      <c r="R121" s="77">
        <f t="shared" si="9"/>
        <v>-6.8366041712166368</v>
      </c>
      <c r="S121" s="77">
        <f t="shared" si="10"/>
        <v>-5.7291907282099919</v>
      </c>
      <c r="T121" s="77">
        <f t="shared" ca="1" si="11"/>
        <v>0.64373675362192417</v>
      </c>
      <c r="U121" s="76">
        <f t="shared" si="12"/>
        <v>-1.5</v>
      </c>
      <c r="V121" s="76">
        <f t="shared" si="13"/>
        <v>-4</v>
      </c>
      <c r="W121" s="78"/>
      <c r="X121" s="79"/>
    </row>
    <row r="122" spans="1:24" ht="15" customHeight="1" x14ac:dyDescent="0.25">
      <c r="A122" s="48">
        <v>16.60078787878788</v>
      </c>
      <c r="B122" s="32">
        <v>-1.5621967444826828</v>
      </c>
      <c r="C122" s="32">
        <v>1.4522160122058159</v>
      </c>
      <c r="D122" s="32">
        <f t="shared" ca="1" si="7"/>
        <v>8.1478410604364782E-2</v>
      </c>
      <c r="E122" s="2">
        <v>-1.5</v>
      </c>
      <c r="F122" s="7">
        <v>-4</v>
      </c>
      <c r="G122" s="19"/>
      <c r="H122" s="121"/>
      <c r="J122" s="82"/>
      <c r="K122" s="82"/>
      <c r="L122" s="82"/>
      <c r="M122" s="82"/>
      <c r="N122" s="82"/>
      <c r="O122" s="82"/>
      <c r="P122" s="82"/>
      <c r="Q122" s="80">
        <f t="shared" si="8"/>
        <v>15.519999999999975</v>
      </c>
      <c r="R122" s="77">
        <f t="shared" si="9"/>
        <v>-6.8366041712166368</v>
      </c>
      <c r="S122" s="77">
        <f t="shared" si="10"/>
        <v>-5.7291907282099919</v>
      </c>
      <c r="T122" s="77">
        <f t="shared" ca="1" si="11"/>
        <v>0.64373675362192417</v>
      </c>
      <c r="U122" s="76">
        <f t="shared" si="12"/>
        <v>-1.5</v>
      </c>
      <c r="V122" s="76">
        <f t="shared" si="13"/>
        <v>-4</v>
      </c>
      <c r="W122" s="78"/>
      <c r="X122" s="79"/>
    </row>
    <row r="123" spans="1:24" ht="15" customHeight="1" x14ac:dyDescent="0.25">
      <c r="A123" s="48">
        <v>16.619727272727275</v>
      </c>
      <c r="B123" s="32">
        <v>-1.6390109095726419</v>
      </c>
      <c r="C123" s="32">
        <v>1.4469789241933457</v>
      </c>
      <c r="D123" s="32">
        <f t="shared" ca="1" si="7"/>
        <v>0.26592315960171364</v>
      </c>
      <c r="E123" s="2">
        <v>-1.5</v>
      </c>
      <c r="F123" s="7">
        <v>-4</v>
      </c>
      <c r="G123" s="18" t="s">
        <v>31</v>
      </c>
      <c r="H123" s="121"/>
      <c r="J123" s="82"/>
      <c r="K123" s="82"/>
      <c r="L123" s="82"/>
      <c r="M123" s="82"/>
      <c r="N123" s="82"/>
      <c r="O123" s="82"/>
      <c r="P123" s="82"/>
      <c r="Q123" s="80">
        <f t="shared" si="8"/>
        <v>15.529999999999974</v>
      </c>
      <c r="R123" s="77">
        <f t="shared" si="9"/>
        <v>-7.8016848904867997</v>
      </c>
      <c r="S123" s="77">
        <f t="shared" si="10"/>
        <v>-5.4368120289142974</v>
      </c>
      <c r="T123" s="77">
        <f t="shared" ca="1" si="11"/>
        <v>0.91553376719751811</v>
      </c>
      <c r="U123" s="76">
        <f t="shared" si="12"/>
        <v>-1.5</v>
      </c>
      <c r="V123" s="76">
        <f t="shared" si="13"/>
        <v>-4</v>
      </c>
      <c r="W123" s="78"/>
      <c r="X123" s="79"/>
    </row>
    <row r="124" spans="1:24" ht="15" customHeight="1" x14ac:dyDescent="0.25">
      <c r="A124" s="48">
        <v>16.638666666666666</v>
      </c>
      <c r="B124" s="32">
        <v>-1.7943910222007402</v>
      </c>
      <c r="C124" s="32">
        <v>1.2305192245007461</v>
      </c>
      <c r="D124" s="32">
        <f t="shared" ca="1" si="7"/>
        <v>0.96186540841100687</v>
      </c>
      <c r="E124" s="2">
        <v>-1.5</v>
      </c>
      <c r="F124" s="7">
        <v>-4</v>
      </c>
      <c r="G124" s="18"/>
      <c r="H124" s="121"/>
      <c r="J124" s="82"/>
      <c r="K124" s="82"/>
      <c r="L124" s="82"/>
      <c r="M124" s="82"/>
      <c r="N124" s="82"/>
      <c r="O124" s="82"/>
      <c r="P124" s="82"/>
      <c r="Q124" s="80">
        <f t="shared" si="8"/>
        <v>15.539999999999974</v>
      </c>
      <c r="R124" s="77">
        <f t="shared" si="9"/>
        <v>-7.8016848904867997</v>
      </c>
      <c r="S124" s="77">
        <f t="shared" si="10"/>
        <v>-5.4368120289142974</v>
      </c>
      <c r="T124" s="77">
        <f t="shared" ca="1" si="11"/>
        <v>0.91553376719751811</v>
      </c>
      <c r="U124" s="76">
        <f t="shared" si="12"/>
        <v>-1.5</v>
      </c>
      <c r="V124" s="76">
        <f t="shared" si="13"/>
        <v>-4</v>
      </c>
      <c r="W124" s="78"/>
      <c r="X124" s="79"/>
    </row>
    <row r="125" spans="1:24" ht="15" customHeight="1" x14ac:dyDescent="0.25">
      <c r="A125" s="48">
        <v>16.65760606060606</v>
      </c>
      <c r="B125" s="32">
        <v>-1.9602557749214786</v>
      </c>
      <c r="C125" s="32">
        <v>1.6669438079022696</v>
      </c>
      <c r="D125" s="32">
        <f t="shared" ca="1" si="7"/>
        <v>0.58522328108063226</v>
      </c>
      <c r="E125" s="2">
        <v>-1.5</v>
      </c>
      <c r="F125" s="7">
        <v>-4</v>
      </c>
      <c r="G125" s="18"/>
      <c r="H125" s="121"/>
      <c r="J125" s="82"/>
      <c r="K125" s="82"/>
      <c r="L125" s="82"/>
      <c r="M125" s="82"/>
      <c r="N125" s="82"/>
      <c r="O125" s="82"/>
      <c r="P125" s="82"/>
      <c r="Q125" s="80">
        <f t="shared" si="8"/>
        <v>15.549999999999974</v>
      </c>
      <c r="R125" s="77">
        <f t="shared" si="9"/>
        <v>-8.8069060030232258</v>
      </c>
      <c r="S125" s="77">
        <f t="shared" si="10"/>
        <v>-5.6976722494678906</v>
      </c>
      <c r="T125" s="77">
        <f t="shared" ca="1" si="11"/>
        <v>0.95353163397715468</v>
      </c>
      <c r="U125" s="76">
        <f t="shared" si="12"/>
        <v>-1.5</v>
      </c>
      <c r="V125" s="76">
        <f t="shared" si="13"/>
        <v>-4</v>
      </c>
      <c r="W125" s="78"/>
      <c r="X125" s="79"/>
    </row>
    <row r="126" spans="1:24" ht="15" customHeight="1" x14ac:dyDescent="0.25">
      <c r="A126" s="48">
        <v>16.676545454545455</v>
      </c>
      <c r="B126" s="32">
        <v>-1.8118499892554467</v>
      </c>
      <c r="C126" s="32">
        <v>2.0720022626400865</v>
      </c>
      <c r="D126" s="32">
        <f t="shared" ca="1" si="7"/>
        <v>0.34978543836391296</v>
      </c>
      <c r="E126" s="2">
        <v>-1.5</v>
      </c>
      <c r="F126" s="7">
        <v>-4</v>
      </c>
      <c r="G126" s="18"/>
      <c r="H126" s="121"/>
      <c r="J126" s="82"/>
      <c r="K126" s="82"/>
      <c r="L126" s="82"/>
      <c r="M126" s="82"/>
      <c r="N126" s="82"/>
      <c r="O126" s="82"/>
      <c r="P126" s="82"/>
      <c r="Q126" s="80">
        <f t="shared" si="8"/>
        <v>15.559999999999974</v>
      </c>
      <c r="R126" s="77">
        <f t="shared" si="9"/>
        <v>-6.9242837631790772</v>
      </c>
      <c r="S126" s="77">
        <f t="shared" si="10"/>
        <v>-5.0535328830711084</v>
      </c>
      <c r="T126" s="77">
        <f t="shared" ca="1" si="11"/>
        <v>0.49077290138050322</v>
      </c>
      <c r="U126" s="76">
        <f t="shared" si="12"/>
        <v>-1.5</v>
      </c>
      <c r="V126" s="76">
        <f t="shared" si="13"/>
        <v>-4</v>
      </c>
      <c r="W126" s="78"/>
      <c r="X126" s="79"/>
    </row>
    <row r="127" spans="1:24" ht="15" customHeight="1" x14ac:dyDescent="0.25">
      <c r="A127" s="48">
        <v>16.695484848484849</v>
      </c>
      <c r="B127" s="32">
        <v>-1.6110782669385906</v>
      </c>
      <c r="C127" s="32">
        <v>1.7245562368928689</v>
      </c>
      <c r="D127" s="32">
        <f t="shared" ca="1" si="7"/>
        <v>0.81258645247780592</v>
      </c>
      <c r="E127" s="2">
        <v>-1.5</v>
      </c>
      <c r="F127" s="7">
        <v>-4</v>
      </c>
      <c r="G127" s="18"/>
      <c r="H127" s="121"/>
      <c r="J127" s="82"/>
      <c r="K127" s="82"/>
      <c r="L127" s="82"/>
      <c r="M127" s="82"/>
      <c r="N127" s="82"/>
      <c r="O127" s="82"/>
      <c r="P127" s="82"/>
      <c r="Q127" s="80">
        <f t="shared" si="8"/>
        <v>15.569999999999974</v>
      </c>
      <c r="R127" s="77">
        <f t="shared" si="9"/>
        <v>-6.9242837631790772</v>
      </c>
      <c r="S127" s="77">
        <f t="shared" si="10"/>
        <v>-5.0535328830711084</v>
      </c>
      <c r="T127" s="77">
        <f t="shared" ca="1" si="11"/>
        <v>0.49077290138050322</v>
      </c>
      <c r="U127" s="76">
        <f t="shared" si="12"/>
        <v>-1.5</v>
      </c>
      <c r="V127" s="76">
        <f t="shared" si="13"/>
        <v>-4</v>
      </c>
      <c r="W127" s="78"/>
      <c r="X127" s="79"/>
    </row>
    <row r="128" spans="1:24" ht="15" customHeight="1" x14ac:dyDescent="0.25">
      <c r="A128" s="48">
        <v>16.714424242424244</v>
      </c>
      <c r="B128" s="32">
        <v>-1.3527126691162774</v>
      </c>
      <c r="C128" s="32">
        <v>2.5085641408026467</v>
      </c>
      <c r="D128" s="32">
        <f t="shared" ca="1" si="7"/>
        <v>0.24936720134065293</v>
      </c>
      <c r="E128" s="2">
        <v>-1.5</v>
      </c>
      <c r="F128" s="7">
        <v>-4</v>
      </c>
      <c r="G128" s="18" t="s">
        <v>30</v>
      </c>
      <c r="H128" s="121"/>
      <c r="J128" s="82"/>
      <c r="K128" s="82"/>
      <c r="L128" s="82"/>
      <c r="M128" s="82"/>
      <c r="N128" s="82"/>
      <c r="O128" s="82"/>
      <c r="P128" s="82"/>
      <c r="Q128" s="80">
        <f t="shared" si="8"/>
        <v>15.579999999999973</v>
      </c>
      <c r="R128" s="77">
        <f t="shared" si="9"/>
        <v>-5.935840253925643</v>
      </c>
      <c r="S128" s="77">
        <f t="shared" si="10"/>
        <v>-3.8416124982812292</v>
      </c>
      <c r="T128" s="77">
        <f t="shared" ca="1" si="11"/>
        <v>0.26226701254181417</v>
      </c>
      <c r="U128" s="76">
        <f t="shared" si="12"/>
        <v>-1.5</v>
      </c>
      <c r="V128" s="76">
        <f t="shared" si="13"/>
        <v>-4</v>
      </c>
      <c r="W128" s="78"/>
      <c r="X128" s="79"/>
    </row>
    <row r="129" spans="1:24" ht="15" customHeight="1" x14ac:dyDescent="0.25">
      <c r="A129" s="48">
        <v>16.733363636363638</v>
      </c>
      <c r="B129" s="32">
        <v>-1.3544583181464398</v>
      </c>
      <c r="C129" s="32">
        <v>2.0178744289410573</v>
      </c>
      <c r="D129" s="32">
        <f t="shared" ca="1" si="7"/>
        <v>0.18098667840956006</v>
      </c>
      <c r="E129" s="2">
        <v>-1.5</v>
      </c>
      <c r="F129" s="7">
        <v>-4</v>
      </c>
      <c r="G129" s="18"/>
      <c r="H129" s="121"/>
      <c r="J129" s="82"/>
      <c r="K129" s="82"/>
      <c r="L129" s="82"/>
      <c r="M129" s="82"/>
      <c r="N129" s="82"/>
      <c r="O129" s="82"/>
      <c r="P129" s="82"/>
      <c r="Q129" s="80">
        <f t="shared" si="8"/>
        <v>15.589999999999973</v>
      </c>
      <c r="R129" s="77">
        <f t="shared" si="9"/>
        <v>-5.935840253925643</v>
      </c>
      <c r="S129" s="77">
        <f t="shared" si="10"/>
        <v>-3.8416124982812292</v>
      </c>
      <c r="T129" s="77">
        <f t="shared" ca="1" si="11"/>
        <v>0.26226701254181417</v>
      </c>
      <c r="U129" s="76">
        <f t="shared" si="12"/>
        <v>-1.5</v>
      </c>
      <c r="V129" s="76">
        <f t="shared" si="13"/>
        <v>-4</v>
      </c>
      <c r="W129" s="78"/>
      <c r="X129" s="79"/>
    </row>
    <row r="130" spans="1:24" ht="15" customHeight="1" x14ac:dyDescent="0.25">
      <c r="A130" s="48">
        <v>16.752303030303032</v>
      </c>
      <c r="B130" s="32">
        <v>-1.2567032123379578</v>
      </c>
      <c r="C130" s="32">
        <v>1.9620017754316981</v>
      </c>
      <c r="D130" s="32">
        <f t="shared" ca="1" si="7"/>
        <v>0.81775894016947104</v>
      </c>
      <c r="E130" s="2">
        <v>-1.5</v>
      </c>
      <c r="F130" s="7">
        <v>-4</v>
      </c>
      <c r="G130" s="18"/>
      <c r="H130" s="121"/>
      <c r="J130" s="82"/>
      <c r="K130" s="82"/>
      <c r="L130" s="82"/>
      <c r="M130" s="82"/>
      <c r="N130" s="82"/>
      <c r="O130" s="82"/>
      <c r="P130" s="82"/>
      <c r="Q130" s="80">
        <f t="shared" si="8"/>
        <v>15.599999999999973</v>
      </c>
      <c r="R130" s="77">
        <f t="shared" si="9"/>
        <v>-3.8940507080457114</v>
      </c>
      <c r="S130" s="77">
        <f t="shared" si="10"/>
        <v>-0.37175684325948982</v>
      </c>
      <c r="T130" s="77">
        <f t="shared" ca="1" si="11"/>
        <v>0.84128455035016902</v>
      </c>
      <c r="U130" s="76">
        <f t="shared" si="12"/>
        <v>-1.5</v>
      </c>
      <c r="V130" s="76">
        <f t="shared" si="13"/>
        <v>-4</v>
      </c>
      <c r="W130" s="78"/>
      <c r="X130" s="79"/>
    </row>
    <row r="131" spans="1:24" ht="15" customHeight="1" x14ac:dyDescent="0.25">
      <c r="A131" s="48">
        <v>16.771242424242423</v>
      </c>
      <c r="B131" s="32">
        <v>-1.7105894837982776</v>
      </c>
      <c r="C131" s="32">
        <v>2.0318427877327658</v>
      </c>
      <c r="D131" s="32">
        <f t="shared" ca="1" si="7"/>
        <v>8.1980965895750435E-2</v>
      </c>
      <c r="E131" s="2">
        <v>-1.5</v>
      </c>
      <c r="F131" s="7">
        <v>-4</v>
      </c>
      <c r="G131" s="18"/>
      <c r="H131" s="121"/>
      <c r="J131" s="82"/>
      <c r="K131" s="82"/>
      <c r="L131" s="82"/>
      <c r="M131" s="82"/>
      <c r="N131" s="82"/>
      <c r="O131" s="82"/>
      <c r="P131" s="82"/>
      <c r="Q131" s="80">
        <f t="shared" si="8"/>
        <v>15.609999999999973</v>
      </c>
      <c r="R131" s="77">
        <f t="shared" si="9"/>
        <v>-3.8940507080457114</v>
      </c>
      <c r="S131" s="77">
        <f t="shared" si="10"/>
        <v>-0.37175684325948982</v>
      </c>
      <c r="T131" s="77">
        <f t="shared" ca="1" si="11"/>
        <v>0.84128455035016902</v>
      </c>
      <c r="U131" s="76">
        <f t="shared" si="12"/>
        <v>-1.5</v>
      </c>
      <c r="V131" s="76">
        <f t="shared" si="13"/>
        <v>-4</v>
      </c>
      <c r="W131" s="78"/>
      <c r="X131" s="79"/>
    </row>
    <row r="132" spans="1:24" ht="15" customHeight="1" x14ac:dyDescent="0.25">
      <c r="A132" s="48">
        <v>16.790181818181818</v>
      </c>
      <c r="B132" s="32">
        <v>-1.3911171400708668</v>
      </c>
      <c r="C132" s="32">
        <v>1.6477399126284435</v>
      </c>
      <c r="D132" s="32">
        <f t="shared" ref="D132:D195" ca="1" si="14">RAND()</f>
        <v>0.88972362061086752</v>
      </c>
      <c r="E132" s="2">
        <v>-1.5</v>
      </c>
      <c r="F132" s="7">
        <v>-4</v>
      </c>
      <c r="G132" s="18"/>
      <c r="H132" s="121"/>
      <c r="J132" s="82"/>
      <c r="K132" s="82"/>
      <c r="L132" s="82"/>
      <c r="M132" s="82"/>
      <c r="N132" s="82"/>
      <c r="O132" s="82"/>
      <c r="P132" s="82"/>
      <c r="Q132" s="80">
        <f t="shared" si="8"/>
        <v>15.619999999999973</v>
      </c>
      <c r="R132" s="77">
        <f t="shared" si="9"/>
        <v>-2.5871549459893344</v>
      </c>
      <c r="S132" s="77">
        <f t="shared" si="10"/>
        <v>1.4731644441864822</v>
      </c>
      <c r="T132" s="77">
        <f t="shared" ca="1" si="11"/>
        <v>0.57753952621471882</v>
      </c>
      <c r="U132" s="76">
        <f t="shared" si="12"/>
        <v>-1.5</v>
      </c>
      <c r="V132" s="76">
        <f t="shared" si="13"/>
        <v>-4</v>
      </c>
      <c r="W132" s="78"/>
      <c r="X132" s="79"/>
    </row>
    <row r="133" spans="1:24" ht="15" customHeight="1" x14ac:dyDescent="0.25">
      <c r="A133" s="48">
        <v>16.809121212121212</v>
      </c>
      <c r="B133" s="32">
        <v>0.41888147037448464</v>
      </c>
      <c r="C133" s="32">
        <v>3.2684194511880147</v>
      </c>
      <c r="D133" s="32">
        <f t="shared" ca="1" si="14"/>
        <v>0.19201174616235961</v>
      </c>
      <c r="E133" s="2">
        <v>-1.5</v>
      </c>
      <c r="F133" s="7">
        <v>-4</v>
      </c>
      <c r="G133" s="18" t="s">
        <v>29</v>
      </c>
      <c r="H133" s="121"/>
      <c r="J133" s="82"/>
      <c r="K133" s="82"/>
      <c r="L133" s="82"/>
      <c r="M133" s="82"/>
      <c r="N133" s="82"/>
      <c r="O133" s="82"/>
      <c r="P133" s="82"/>
      <c r="Q133" s="80">
        <f t="shared" si="8"/>
        <v>15.629999999999972</v>
      </c>
      <c r="R133" s="77">
        <f t="shared" si="9"/>
        <v>-2.5871549459893344</v>
      </c>
      <c r="S133" s="77">
        <f t="shared" si="10"/>
        <v>1.4731644441864822</v>
      </c>
      <c r="T133" s="77">
        <f t="shared" ca="1" si="11"/>
        <v>0.57753952621471882</v>
      </c>
      <c r="U133" s="76">
        <f t="shared" si="12"/>
        <v>-1.5</v>
      </c>
      <c r="V133" s="76">
        <f t="shared" si="13"/>
        <v>-4</v>
      </c>
      <c r="W133" s="78"/>
      <c r="X133" s="79"/>
    </row>
    <row r="134" spans="1:24" ht="15" customHeight="1" x14ac:dyDescent="0.25">
      <c r="A134" s="48">
        <v>16.828060606060607</v>
      </c>
      <c r="B134" s="32">
        <v>-1.4818929955583837</v>
      </c>
      <c r="C134" s="32">
        <v>3.2474532698653156</v>
      </c>
      <c r="D134" s="32">
        <f t="shared" ca="1" si="14"/>
        <v>0.12002599473263298</v>
      </c>
      <c r="E134" s="2">
        <v>-1.5</v>
      </c>
      <c r="F134" s="7">
        <v>-4</v>
      </c>
      <c r="G134" s="18"/>
      <c r="H134" s="121"/>
      <c r="J134" s="82"/>
      <c r="K134" s="82"/>
      <c r="L134" s="82"/>
      <c r="M134" s="82"/>
      <c r="N134" s="82"/>
      <c r="O134" s="82"/>
      <c r="P134" s="82"/>
      <c r="Q134" s="80">
        <f t="shared" si="8"/>
        <v>15.639999999999972</v>
      </c>
      <c r="R134" s="77">
        <f t="shared" si="9"/>
        <v>-3.2666722584730823</v>
      </c>
      <c r="S134" s="77">
        <f t="shared" si="10"/>
        <v>1.457453108182631</v>
      </c>
      <c r="T134" s="77">
        <f t="shared" ca="1" si="11"/>
        <v>0.98055245381553491</v>
      </c>
      <c r="U134" s="76">
        <f t="shared" si="12"/>
        <v>-1.5</v>
      </c>
      <c r="V134" s="76">
        <f t="shared" si="13"/>
        <v>-4</v>
      </c>
      <c r="W134" s="78"/>
      <c r="X134" s="79"/>
    </row>
    <row r="135" spans="1:24" ht="15" customHeight="1" x14ac:dyDescent="0.25">
      <c r="A135" s="48">
        <v>16.847000000000001</v>
      </c>
      <c r="B135" s="32">
        <v>-0.63181759626931233</v>
      </c>
      <c r="C135" s="32">
        <v>2.8963106895845692</v>
      </c>
      <c r="D135" s="32">
        <f t="shared" ca="1" si="14"/>
        <v>0.28337133624802746</v>
      </c>
      <c r="E135" s="2">
        <v>-1.5</v>
      </c>
      <c r="F135" s="7">
        <v>-4</v>
      </c>
      <c r="G135" s="18"/>
      <c r="H135" s="121"/>
      <c r="J135" s="82"/>
      <c r="K135" s="82"/>
      <c r="L135" s="82"/>
      <c r="M135" s="82"/>
      <c r="N135" s="82"/>
      <c r="O135" s="82"/>
      <c r="P135" s="82"/>
      <c r="Q135" s="80">
        <f t="shared" ref="Q135:Q198" si="15">Q134+0.01</f>
        <v>15.649999999999972</v>
      </c>
      <c r="R135" s="77">
        <f t="shared" ref="R135:R198" si="16">LOOKUP(Q135,A:A,B:B)</f>
        <v>-3.2666722584730823</v>
      </c>
      <c r="S135" s="77">
        <f t="shared" ref="S135:S198" si="17">LOOKUP(Q135,A:A,C:C)</f>
        <v>1.457453108182631</v>
      </c>
      <c r="T135" s="77">
        <f t="shared" ref="T135:T198" ca="1" si="18">LOOKUP(Q135,A:A,D:D)</f>
        <v>0.98055245381553491</v>
      </c>
      <c r="U135" s="76">
        <f t="shared" ref="U135:U198" si="19">LOOKUP(Q135,A:A,E:E)</f>
        <v>-1.5</v>
      </c>
      <c r="V135" s="76">
        <f t="shared" ref="V135:V198" si="20">LOOKUP(Q135,A:A,F:F)</f>
        <v>-4</v>
      </c>
      <c r="W135" s="78"/>
      <c r="X135" s="79"/>
    </row>
    <row r="136" spans="1:24" ht="15" customHeight="1" x14ac:dyDescent="0.25">
      <c r="A136" s="48">
        <v>16.865939393939396</v>
      </c>
      <c r="B136" s="32">
        <v>-0.89886877208923255</v>
      </c>
      <c r="C136" s="32">
        <v>3.4623704767030938</v>
      </c>
      <c r="D136" s="32">
        <f t="shared" ca="1" si="14"/>
        <v>0.38137059747510338</v>
      </c>
      <c r="E136" s="2">
        <v>-1.5</v>
      </c>
      <c r="F136" s="7">
        <v>-4</v>
      </c>
      <c r="G136" s="18"/>
      <c r="H136" s="121"/>
      <c r="J136" s="82"/>
      <c r="K136" s="82"/>
      <c r="L136" s="82"/>
      <c r="M136" s="82"/>
      <c r="N136" s="82"/>
      <c r="O136" s="82"/>
      <c r="P136" s="82"/>
      <c r="Q136" s="80">
        <f t="shared" si="15"/>
        <v>15.659999999999972</v>
      </c>
      <c r="R136" s="77">
        <f t="shared" si="16"/>
        <v>-3.1111799605433359</v>
      </c>
      <c r="S136" s="77">
        <f t="shared" si="17"/>
        <v>1.7437606323357804</v>
      </c>
      <c r="T136" s="77">
        <f t="shared" ca="1" si="18"/>
        <v>0.94070836577055528</v>
      </c>
      <c r="U136" s="76">
        <f t="shared" si="19"/>
        <v>-1.5</v>
      </c>
      <c r="V136" s="76">
        <f t="shared" si="20"/>
        <v>-4</v>
      </c>
      <c r="W136" s="78"/>
      <c r="X136" s="79"/>
    </row>
    <row r="137" spans="1:24" ht="15" customHeight="1" x14ac:dyDescent="0.25">
      <c r="A137" s="48">
        <v>16.88487878787879</v>
      </c>
      <c r="B137" s="32">
        <v>-1.4836387085375642</v>
      </c>
      <c r="C137" s="32">
        <v>2.6116060655643496</v>
      </c>
      <c r="D137" s="32">
        <f t="shared" ca="1" si="14"/>
        <v>0.94069392541602126</v>
      </c>
      <c r="E137" s="2">
        <v>-1.5</v>
      </c>
      <c r="F137" s="7">
        <v>-4</v>
      </c>
      <c r="G137" s="18"/>
      <c r="H137" s="121"/>
      <c r="J137" s="82"/>
      <c r="K137" s="82"/>
      <c r="L137" s="82"/>
      <c r="M137" s="82"/>
      <c r="N137" s="82"/>
      <c r="O137" s="82"/>
      <c r="P137" s="82"/>
      <c r="Q137" s="80">
        <f t="shared" si="15"/>
        <v>15.669999999999972</v>
      </c>
      <c r="R137" s="77">
        <f t="shared" si="16"/>
        <v>-3.1111799605433359</v>
      </c>
      <c r="S137" s="77">
        <f t="shared" si="17"/>
        <v>1.7437606323357804</v>
      </c>
      <c r="T137" s="77">
        <f t="shared" ca="1" si="18"/>
        <v>0.94070836577055528</v>
      </c>
      <c r="U137" s="76">
        <f t="shared" si="19"/>
        <v>-1.5</v>
      </c>
      <c r="V137" s="76">
        <f t="shared" si="20"/>
        <v>-4</v>
      </c>
      <c r="W137" s="78"/>
      <c r="X137" s="79"/>
    </row>
    <row r="138" spans="1:24" ht="15" customHeight="1" x14ac:dyDescent="0.25">
      <c r="A138" s="48">
        <v>16.903818181818181</v>
      </c>
      <c r="B138" s="32">
        <v>-1.2951067071692151</v>
      </c>
      <c r="C138" s="32">
        <v>2.5277749368209466</v>
      </c>
      <c r="D138" s="32">
        <f t="shared" ca="1" si="14"/>
        <v>0.90504290603972093</v>
      </c>
      <c r="E138" s="2">
        <v>-1.5</v>
      </c>
      <c r="F138" s="7">
        <v>-4</v>
      </c>
      <c r="G138" s="18"/>
      <c r="H138" s="121"/>
      <c r="J138" s="82"/>
      <c r="K138" s="82"/>
      <c r="L138" s="82"/>
      <c r="M138" s="82"/>
      <c r="N138" s="82"/>
      <c r="O138" s="82"/>
      <c r="P138" s="82"/>
      <c r="Q138" s="80">
        <f t="shared" si="15"/>
        <v>15.679999999999971</v>
      </c>
      <c r="R138" s="77">
        <f t="shared" si="16"/>
        <v>-2.2431241925237893</v>
      </c>
      <c r="S138" s="77">
        <f t="shared" si="17"/>
        <v>2.323451198302962</v>
      </c>
      <c r="T138" s="77">
        <f t="shared" ca="1" si="18"/>
        <v>0.174430663088184</v>
      </c>
      <c r="U138" s="76">
        <f t="shared" si="19"/>
        <v>-1.5</v>
      </c>
      <c r="V138" s="76">
        <f t="shared" si="20"/>
        <v>-4</v>
      </c>
      <c r="W138" s="78"/>
      <c r="X138" s="79"/>
    </row>
    <row r="139" spans="1:24" ht="15" customHeight="1" x14ac:dyDescent="0.25">
      <c r="A139" s="48">
        <v>16.922757575757576</v>
      </c>
      <c r="B139" s="32">
        <v>-0.34208586777571548</v>
      </c>
      <c r="C139" s="32">
        <v>2.7391063115792478</v>
      </c>
      <c r="D139" s="32">
        <f t="shared" ca="1" si="14"/>
        <v>0.71242355117992306</v>
      </c>
      <c r="E139" s="2">
        <v>-1.5</v>
      </c>
      <c r="F139" s="7">
        <v>-4</v>
      </c>
      <c r="G139" s="18"/>
      <c r="H139" s="121"/>
      <c r="J139" s="82"/>
      <c r="K139" s="82"/>
      <c r="L139" s="82"/>
      <c r="M139" s="82"/>
      <c r="N139" s="82"/>
      <c r="O139" s="82"/>
      <c r="P139" s="82"/>
      <c r="Q139" s="80">
        <f t="shared" si="15"/>
        <v>15.689999999999971</v>
      </c>
      <c r="R139" s="77">
        <f t="shared" si="16"/>
        <v>-2.2431241925237893</v>
      </c>
      <c r="S139" s="77">
        <f t="shared" si="17"/>
        <v>2.323451198302962</v>
      </c>
      <c r="T139" s="77">
        <f t="shared" ca="1" si="18"/>
        <v>0.174430663088184</v>
      </c>
      <c r="U139" s="76">
        <f t="shared" si="19"/>
        <v>-1.5</v>
      </c>
      <c r="V139" s="76">
        <f t="shared" si="20"/>
        <v>-4</v>
      </c>
      <c r="W139" s="78"/>
      <c r="X139" s="79"/>
    </row>
    <row r="140" spans="1:24" ht="15" customHeight="1" x14ac:dyDescent="0.25">
      <c r="A140" s="48">
        <v>16.94169696969697</v>
      </c>
      <c r="B140" s="32">
        <v>-0.76621453552541263</v>
      </c>
      <c r="C140" s="32">
        <v>2.091209203392006</v>
      </c>
      <c r="D140" s="32">
        <f t="shared" ca="1" si="14"/>
        <v>0.36289493554402885</v>
      </c>
      <c r="E140" s="2">
        <v>-1.5</v>
      </c>
      <c r="F140" s="7">
        <v>-4</v>
      </c>
      <c r="G140" s="18"/>
      <c r="H140" s="121"/>
      <c r="J140" s="82"/>
      <c r="K140" s="82"/>
      <c r="L140" s="82"/>
      <c r="M140" s="82"/>
      <c r="N140" s="82"/>
      <c r="O140" s="82"/>
      <c r="P140" s="82"/>
      <c r="Q140" s="80">
        <f t="shared" si="15"/>
        <v>15.699999999999971</v>
      </c>
      <c r="R140" s="77">
        <f t="shared" si="16"/>
        <v>-2.6622558092953876</v>
      </c>
      <c r="S140" s="77">
        <f t="shared" si="17"/>
        <v>1.9235900385460389</v>
      </c>
      <c r="T140" s="77">
        <f t="shared" ca="1" si="18"/>
        <v>0.32831753880507453</v>
      </c>
      <c r="U140" s="76">
        <f t="shared" si="19"/>
        <v>-1.5</v>
      </c>
      <c r="V140" s="76">
        <f t="shared" si="20"/>
        <v>-4</v>
      </c>
      <c r="W140" s="78"/>
      <c r="X140" s="79"/>
    </row>
    <row r="141" spans="1:24" ht="15" customHeight="1" x14ac:dyDescent="0.25">
      <c r="A141" s="48">
        <v>16.960636363636365</v>
      </c>
      <c r="B141" s="32">
        <v>-0.94599667245254204</v>
      </c>
      <c r="C141" s="32">
        <v>2.2343931724278914</v>
      </c>
      <c r="D141" s="32">
        <f t="shared" ca="1" si="14"/>
        <v>0.37158410792293961</v>
      </c>
      <c r="E141" s="2">
        <v>-1.5</v>
      </c>
      <c r="F141" s="7">
        <v>-4</v>
      </c>
      <c r="G141" s="18"/>
      <c r="H141" s="121"/>
      <c r="J141" s="82"/>
      <c r="K141" s="82"/>
      <c r="L141" s="82"/>
      <c r="M141" s="82"/>
      <c r="N141" s="82"/>
      <c r="O141" s="82"/>
      <c r="P141" s="82"/>
      <c r="Q141" s="80">
        <f t="shared" si="15"/>
        <v>15.709999999999971</v>
      </c>
      <c r="R141" s="77">
        <f t="shared" si="16"/>
        <v>-2.6622558092953876</v>
      </c>
      <c r="S141" s="77">
        <f t="shared" si="17"/>
        <v>1.9235900385460389</v>
      </c>
      <c r="T141" s="77">
        <f t="shared" ca="1" si="18"/>
        <v>0.32831753880507453</v>
      </c>
      <c r="U141" s="76">
        <f t="shared" si="19"/>
        <v>-1.5</v>
      </c>
      <c r="V141" s="76">
        <f t="shared" si="20"/>
        <v>-4</v>
      </c>
      <c r="W141" s="78"/>
      <c r="X141" s="79"/>
    </row>
    <row r="142" spans="1:24" ht="15" customHeight="1" x14ac:dyDescent="0.25">
      <c r="A142" s="48">
        <v>16.979575757575759</v>
      </c>
      <c r="B142" s="32">
        <v>-1.005343517640374</v>
      </c>
      <c r="C142" s="32">
        <v>2.5661970896567814</v>
      </c>
      <c r="D142" s="32">
        <f t="shared" ca="1" si="14"/>
        <v>0.85214583074932959</v>
      </c>
      <c r="E142" s="2">
        <v>-1.5</v>
      </c>
      <c r="F142" s="7">
        <v>-4</v>
      </c>
      <c r="G142" s="15"/>
      <c r="H142" s="121"/>
      <c r="J142" s="82"/>
      <c r="K142" s="82"/>
      <c r="L142" s="82"/>
      <c r="M142" s="82"/>
      <c r="N142" s="82"/>
      <c r="O142" s="82"/>
      <c r="P142" s="82"/>
      <c r="Q142" s="80">
        <f t="shared" si="15"/>
        <v>15.71999999999997</v>
      </c>
      <c r="R142" s="77">
        <f t="shared" si="16"/>
        <v>-2.4107665636177638</v>
      </c>
      <c r="S142" s="77">
        <f t="shared" si="17"/>
        <v>1.4818929955583837</v>
      </c>
      <c r="T142" s="77">
        <f t="shared" ca="1" si="18"/>
        <v>0.67324428346727039</v>
      </c>
      <c r="U142" s="76">
        <f t="shared" si="19"/>
        <v>-1.5</v>
      </c>
      <c r="V142" s="76">
        <f t="shared" si="20"/>
        <v>-4</v>
      </c>
      <c r="W142" s="78"/>
      <c r="X142" s="79"/>
    </row>
    <row r="143" spans="1:24" ht="15" customHeight="1" x14ac:dyDescent="0.25">
      <c r="A143" s="48">
        <v>16.998515151515154</v>
      </c>
      <c r="B143" s="32">
        <v>-1.5604509897661092</v>
      </c>
      <c r="C143" s="32">
        <v>2.8264403573511672</v>
      </c>
      <c r="D143" s="32">
        <f t="shared" ca="1" si="14"/>
        <v>8.046632616975169E-2</v>
      </c>
      <c r="E143" s="2">
        <v>-1.5</v>
      </c>
      <c r="F143" s="7">
        <v>-4</v>
      </c>
      <c r="G143" s="18"/>
      <c r="H143" s="121"/>
      <c r="J143" s="82"/>
      <c r="K143" s="82"/>
      <c r="L143" s="82"/>
      <c r="M143" s="82"/>
      <c r="N143" s="82"/>
      <c r="O143" s="82"/>
      <c r="P143" s="82"/>
      <c r="Q143" s="80">
        <f t="shared" si="15"/>
        <v>15.72999999999997</v>
      </c>
      <c r="R143" s="77">
        <f t="shared" si="16"/>
        <v>-2.3671084300437508</v>
      </c>
      <c r="S143" s="77">
        <f t="shared" si="17"/>
        <v>0.71734262653936065</v>
      </c>
      <c r="T143" s="77">
        <f t="shared" ca="1" si="18"/>
        <v>3.762908644946561E-2</v>
      </c>
      <c r="U143" s="76">
        <f t="shared" si="19"/>
        <v>1.8</v>
      </c>
      <c r="V143" s="76">
        <f t="shared" si="20"/>
        <v>2.2000000000000002</v>
      </c>
      <c r="W143" s="78"/>
      <c r="X143" s="79"/>
    </row>
    <row r="144" spans="1:24" ht="15" customHeight="1" x14ac:dyDescent="0.25">
      <c r="A144" s="48">
        <v>17.017454545454545</v>
      </c>
      <c r="B144" s="32">
        <v>-1.5010958882295569</v>
      </c>
      <c r="C144" s="32">
        <v>2.8718557553833715</v>
      </c>
      <c r="D144" s="32">
        <f t="shared" ca="1" si="14"/>
        <v>0.78230867390354053</v>
      </c>
      <c r="E144" s="2">
        <v>-1.5</v>
      </c>
      <c r="F144" s="7">
        <v>-4</v>
      </c>
      <c r="G144" s="18" t="s">
        <v>144</v>
      </c>
      <c r="H144" s="121"/>
      <c r="J144" s="82"/>
      <c r="K144" s="82"/>
      <c r="L144" s="82"/>
      <c r="M144" s="82"/>
      <c r="N144" s="82"/>
      <c r="O144" s="82"/>
      <c r="P144" s="82"/>
      <c r="Q144" s="80">
        <f t="shared" si="15"/>
        <v>15.73999999999997</v>
      </c>
      <c r="R144" s="77">
        <f t="shared" si="16"/>
        <v>-2.3671084300437508</v>
      </c>
      <c r="S144" s="77">
        <f t="shared" si="17"/>
        <v>0.71734262653936065</v>
      </c>
      <c r="T144" s="77">
        <f t="shared" ca="1" si="18"/>
        <v>3.762908644946561E-2</v>
      </c>
      <c r="U144" s="76">
        <f t="shared" si="19"/>
        <v>1.8</v>
      </c>
      <c r="V144" s="76">
        <f t="shared" si="20"/>
        <v>2.2000000000000002</v>
      </c>
      <c r="W144" s="78"/>
      <c r="X144" s="79"/>
    </row>
    <row r="145" spans="1:24" ht="15" customHeight="1" x14ac:dyDescent="0.25">
      <c r="A145" s="48">
        <v>17.036393939393939</v>
      </c>
      <c r="B145" s="32">
        <v>-1.6198071905578852</v>
      </c>
      <c r="C145" s="32">
        <v>2.3601232127947047</v>
      </c>
      <c r="D145" s="32">
        <f t="shared" ca="1" si="14"/>
        <v>0.25347086487343096</v>
      </c>
      <c r="E145" s="2">
        <v>-1.5</v>
      </c>
      <c r="F145" s="7">
        <v>-4</v>
      </c>
      <c r="G145" s="18"/>
      <c r="H145" s="121"/>
      <c r="J145" s="82"/>
      <c r="K145" s="82"/>
      <c r="L145" s="82"/>
      <c r="M145" s="82"/>
      <c r="N145" s="82"/>
      <c r="O145" s="82"/>
      <c r="P145" s="82"/>
      <c r="Q145" s="80">
        <f t="shared" si="15"/>
        <v>15.74999999999997</v>
      </c>
      <c r="R145" s="77">
        <f t="shared" si="16"/>
        <v>0.91457802681546996</v>
      </c>
      <c r="S145" s="77">
        <f t="shared" si="17"/>
        <v>2.1855000853379551</v>
      </c>
      <c r="T145" s="77">
        <f t="shared" ca="1" si="18"/>
        <v>0.91855289863004819</v>
      </c>
      <c r="U145" s="76">
        <f t="shared" si="19"/>
        <v>1.8</v>
      </c>
      <c r="V145" s="76">
        <f t="shared" si="20"/>
        <v>2.2000000000000002</v>
      </c>
      <c r="W145" s="78"/>
      <c r="X145" s="79"/>
    </row>
    <row r="146" spans="1:24" ht="15" customHeight="1" x14ac:dyDescent="0.25">
      <c r="A146" s="48">
        <v>17.055333333333333</v>
      </c>
      <c r="B146" s="32">
        <v>-1.3404931489251237</v>
      </c>
      <c r="C146" s="32">
        <v>1.8991465021306941</v>
      </c>
      <c r="D146" s="32">
        <f t="shared" ca="1" si="14"/>
        <v>0.61543665923982438</v>
      </c>
      <c r="E146" s="2">
        <v>-1.5</v>
      </c>
      <c r="F146" s="7">
        <v>-4</v>
      </c>
      <c r="G146" s="18"/>
      <c r="H146" s="121"/>
      <c r="J146" s="82"/>
      <c r="K146" s="82"/>
      <c r="L146" s="82"/>
      <c r="M146" s="82"/>
      <c r="N146" s="82"/>
      <c r="O146" s="82"/>
      <c r="P146" s="82"/>
      <c r="Q146" s="80">
        <f t="shared" si="15"/>
        <v>15.75999999999997</v>
      </c>
      <c r="R146" s="77">
        <f t="shared" si="16"/>
        <v>0.91457802681546996</v>
      </c>
      <c r="S146" s="77">
        <f t="shared" si="17"/>
        <v>2.1855000853379551</v>
      </c>
      <c r="T146" s="77">
        <f t="shared" ca="1" si="18"/>
        <v>0.91855289863004819</v>
      </c>
      <c r="U146" s="76">
        <f t="shared" si="19"/>
        <v>1.8</v>
      </c>
      <c r="V146" s="76">
        <f t="shared" si="20"/>
        <v>2.2000000000000002</v>
      </c>
      <c r="W146" s="78"/>
      <c r="X146" s="79"/>
    </row>
    <row r="147" spans="1:24" ht="15" customHeight="1" x14ac:dyDescent="0.25">
      <c r="A147" s="48">
        <v>17.074272727272728</v>
      </c>
      <c r="B147" s="32">
        <v>-1.3876258077461801</v>
      </c>
      <c r="C147" s="32">
        <v>1.8764491357958002</v>
      </c>
      <c r="D147" s="32">
        <f t="shared" ca="1" si="14"/>
        <v>9.8025034481325268E-2</v>
      </c>
      <c r="E147" s="2">
        <v>-1.5</v>
      </c>
      <c r="F147" s="7">
        <v>-4</v>
      </c>
      <c r="G147" s="18"/>
      <c r="H147" s="121"/>
      <c r="J147" s="82"/>
      <c r="K147" s="82"/>
      <c r="L147" s="82"/>
      <c r="M147" s="82"/>
      <c r="N147" s="82"/>
      <c r="O147" s="82"/>
      <c r="P147" s="82"/>
      <c r="Q147" s="80">
        <f t="shared" si="15"/>
        <v>15.769999999999969</v>
      </c>
      <c r="R147" s="77">
        <f t="shared" si="16"/>
        <v>4.6494123472099114</v>
      </c>
      <c r="S147" s="77">
        <f t="shared" si="17"/>
        <v>4.9153092925909823</v>
      </c>
      <c r="T147" s="77">
        <f t="shared" ca="1" si="18"/>
        <v>0.38946418252828297</v>
      </c>
      <c r="U147" s="76">
        <f t="shared" si="19"/>
        <v>1.8</v>
      </c>
      <c r="V147" s="76">
        <f t="shared" si="20"/>
        <v>2.2000000000000002</v>
      </c>
      <c r="W147" s="78"/>
      <c r="X147" s="79"/>
    </row>
    <row r="148" spans="1:24" ht="15" customHeight="1" x14ac:dyDescent="0.25">
      <c r="A148" s="48">
        <v>17.093212121212122</v>
      </c>
      <c r="B148" s="32">
        <v>-1.8188336069354327</v>
      </c>
      <c r="C148" s="32">
        <v>1.9008924614595135</v>
      </c>
      <c r="D148" s="32">
        <f t="shared" ca="1" si="14"/>
        <v>9.6959108715131248E-2</v>
      </c>
      <c r="E148" s="2">
        <v>-1.5</v>
      </c>
      <c r="F148" s="7">
        <v>-4</v>
      </c>
      <c r="G148" s="18"/>
      <c r="H148" s="121"/>
      <c r="J148" s="82"/>
      <c r="K148" s="82"/>
      <c r="L148" s="82"/>
      <c r="M148" s="82"/>
      <c r="N148" s="82"/>
      <c r="O148" s="82"/>
      <c r="P148" s="82"/>
      <c r="Q148" s="80">
        <f t="shared" si="15"/>
        <v>15.779999999999969</v>
      </c>
      <c r="R148" s="77">
        <f t="shared" si="16"/>
        <v>4.6494123472099114</v>
      </c>
      <c r="S148" s="77">
        <f t="shared" si="17"/>
        <v>4.9153092925909823</v>
      </c>
      <c r="T148" s="77">
        <f t="shared" ca="1" si="18"/>
        <v>0.38946418252828297</v>
      </c>
      <c r="U148" s="76">
        <f t="shared" si="19"/>
        <v>1.8</v>
      </c>
      <c r="V148" s="76">
        <f t="shared" si="20"/>
        <v>2.2000000000000002</v>
      </c>
      <c r="W148" s="78"/>
      <c r="X148" s="79"/>
    </row>
    <row r="149" spans="1:24" ht="15" customHeight="1" x14ac:dyDescent="0.25">
      <c r="A149" s="48">
        <v>17.112151515151517</v>
      </c>
      <c r="B149" s="32">
        <v>-2.1383541692918109</v>
      </c>
      <c r="C149" s="32">
        <v>1.0472358322297188</v>
      </c>
      <c r="D149" s="32">
        <f t="shared" ca="1" si="14"/>
        <v>0.82765334028005688</v>
      </c>
      <c r="E149" s="2">
        <v>-1.5</v>
      </c>
      <c r="F149" s="7">
        <v>-4</v>
      </c>
      <c r="G149" s="18"/>
      <c r="H149" s="121"/>
      <c r="J149" s="82"/>
      <c r="K149" s="82"/>
      <c r="L149" s="82"/>
      <c r="M149" s="82"/>
      <c r="N149" s="82"/>
      <c r="O149" s="82"/>
      <c r="P149" s="82"/>
      <c r="Q149" s="80">
        <f t="shared" si="15"/>
        <v>15.789999999999969</v>
      </c>
      <c r="R149" s="77">
        <f t="shared" si="16"/>
        <v>4.7596114599176165</v>
      </c>
      <c r="S149" s="77">
        <f t="shared" si="17"/>
        <v>5.3615440908480929</v>
      </c>
      <c r="T149" s="77">
        <f t="shared" ca="1" si="18"/>
        <v>0.73180378124259349</v>
      </c>
      <c r="U149" s="76">
        <f t="shared" si="19"/>
        <v>1.8</v>
      </c>
      <c r="V149" s="76">
        <f t="shared" si="20"/>
        <v>2.2000000000000002</v>
      </c>
      <c r="W149" s="78"/>
      <c r="X149" s="79"/>
    </row>
    <row r="150" spans="1:24" ht="15" customHeight="1" x14ac:dyDescent="0.25">
      <c r="A150" s="48">
        <v>17.131090909090911</v>
      </c>
      <c r="B150" s="32">
        <v>-2.0877170209163922</v>
      </c>
      <c r="C150" s="32">
        <v>1.1414949062613984</v>
      </c>
      <c r="D150" s="32">
        <f t="shared" ca="1" si="14"/>
        <v>0.29065677747649932</v>
      </c>
      <c r="E150" s="2">
        <v>-1.5</v>
      </c>
      <c r="F150" s="7">
        <v>-4</v>
      </c>
      <c r="G150" s="18"/>
      <c r="H150" s="121"/>
      <c r="J150" s="82"/>
      <c r="K150" s="82"/>
      <c r="L150" s="82"/>
      <c r="M150" s="82"/>
      <c r="N150" s="82"/>
      <c r="O150" s="82"/>
      <c r="P150" s="82"/>
      <c r="Q150" s="80">
        <f t="shared" si="15"/>
        <v>15.799999999999969</v>
      </c>
      <c r="R150" s="77">
        <f t="shared" si="16"/>
        <v>4.7596114599176165</v>
      </c>
      <c r="S150" s="77">
        <f t="shared" si="17"/>
        <v>5.3615440908480929</v>
      </c>
      <c r="T150" s="77">
        <f t="shared" ca="1" si="18"/>
        <v>0.73180378124259349</v>
      </c>
      <c r="U150" s="76">
        <f t="shared" si="19"/>
        <v>1.8</v>
      </c>
      <c r="V150" s="76">
        <f t="shared" si="20"/>
        <v>2.2000000000000002</v>
      </c>
      <c r="W150" s="78"/>
      <c r="X150" s="79"/>
    </row>
    <row r="151" spans="1:24" ht="15" customHeight="1" x14ac:dyDescent="0.25">
      <c r="A151" s="48">
        <v>17.150030303030302</v>
      </c>
      <c r="B151" s="32">
        <v>-1.871211309557812</v>
      </c>
      <c r="C151" s="32">
        <v>1.9358118927389347</v>
      </c>
      <c r="D151" s="32">
        <f t="shared" ca="1" si="14"/>
        <v>0.6837820620540751</v>
      </c>
      <c r="E151" s="2">
        <v>-1.5</v>
      </c>
      <c r="F151" s="7">
        <v>-4</v>
      </c>
      <c r="G151" s="18"/>
      <c r="H151" s="121"/>
      <c r="J151" s="82"/>
      <c r="K151" s="82"/>
      <c r="L151" s="82"/>
      <c r="M151" s="82"/>
      <c r="N151" s="82"/>
      <c r="O151" s="82"/>
      <c r="P151" s="82"/>
      <c r="Q151" s="80">
        <f t="shared" si="15"/>
        <v>15.809999999999969</v>
      </c>
      <c r="R151" s="77">
        <f t="shared" si="16"/>
        <v>3.7577157384233173</v>
      </c>
      <c r="S151" s="77">
        <f t="shared" si="17"/>
        <v>4.0968321654060595</v>
      </c>
      <c r="T151" s="77">
        <f t="shared" ca="1" si="18"/>
        <v>0.86643853708972041</v>
      </c>
      <c r="U151" s="76">
        <f t="shared" si="19"/>
        <v>1.8</v>
      </c>
      <c r="V151" s="76">
        <f t="shared" si="20"/>
        <v>2.2000000000000002</v>
      </c>
      <c r="W151" s="78"/>
      <c r="X151" s="79"/>
    </row>
    <row r="152" spans="1:24" ht="15" customHeight="1" x14ac:dyDescent="0.25">
      <c r="A152" s="48">
        <v>17.168969696969697</v>
      </c>
      <c r="B152" s="32">
        <v>-2.208200315899949</v>
      </c>
      <c r="C152" s="32">
        <v>1.0926195882495093</v>
      </c>
      <c r="D152" s="32">
        <f t="shared" ca="1" si="14"/>
        <v>0.24201427343830539</v>
      </c>
      <c r="E152" s="2">
        <v>-1.5</v>
      </c>
      <c r="F152" s="7">
        <v>-4</v>
      </c>
      <c r="G152" s="18"/>
      <c r="H152" s="121"/>
      <c r="J152" s="82"/>
      <c r="K152" s="82"/>
      <c r="L152" s="82"/>
      <c r="M152" s="82"/>
      <c r="N152" s="82"/>
      <c r="O152" s="82"/>
      <c r="P152" s="82"/>
      <c r="Q152" s="80">
        <f t="shared" si="15"/>
        <v>15.819999999999968</v>
      </c>
      <c r="R152" s="77">
        <f t="shared" si="16"/>
        <v>3.7577157384233173</v>
      </c>
      <c r="S152" s="77">
        <f t="shared" si="17"/>
        <v>4.0968321654060595</v>
      </c>
      <c r="T152" s="77">
        <f t="shared" ca="1" si="18"/>
        <v>0.86643853708972041</v>
      </c>
      <c r="U152" s="76">
        <f t="shared" si="19"/>
        <v>1.8</v>
      </c>
      <c r="V152" s="76">
        <f t="shared" si="20"/>
        <v>2.2000000000000002</v>
      </c>
      <c r="W152" s="78"/>
      <c r="X152" s="79"/>
    </row>
    <row r="153" spans="1:24" ht="15" customHeight="1" x14ac:dyDescent="0.25">
      <c r="A153" s="48">
        <v>17.187909090909091</v>
      </c>
      <c r="B153" s="32">
        <v>-3.3872332881850244</v>
      </c>
      <c r="C153" s="32">
        <v>1.2759049127177229</v>
      </c>
      <c r="D153" s="32">
        <f t="shared" ca="1" si="14"/>
        <v>0.15867023977288264</v>
      </c>
      <c r="E153" s="2">
        <v>-1.5</v>
      </c>
      <c r="F153" s="7">
        <v>-4</v>
      </c>
      <c r="G153" s="18"/>
      <c r="H153" s="121"/>
      <c r="J153" s="82"/>
      <c r="K153" s="82"/>
      <c r="L153" s="82"/>
      <c r="M153" s="82"/>
      <c r="N153" s="82"/>
      <c r="O153" s="82"/>
      <c r="P153" s="82"/>
      <c r="Q153" s="80">
        <f t="shared" si="15"/>
        <v>15.829999999999968</v>
      </c>
      <c r="R153" s="77">
        <f t="shared" si="16"/>
        <v>2.2605863353945477</v>
      </c>
      <c r="S153" s="77">
        <f t="shared" si="17"/>
        <v>2.5784224783547987</v>
      </c>
      <c r="T153" s="77">
        <f t="shared" ca="1" si="18"/>
        <v>8.9547002312380219E-2</v>
      </c>
      <c r="U153" s="76">
        <f t="shared" si="19"/>
        <v>1.8</v>
      </c>
      <c r="V153" s="76">
        <f t="shared" si="20"/>
        <v>2.2000000000000002</v>
      </c>
      <c r="W153" s="78"/>
      <c r="X153" s="79"/>
    </row>
    <row r="154" spans="1:24" ht="15" customHeight="1" x14ac:dyDescent="0.25">
      <c r="A154" s="48">
        <v>17.206848484848486</v>
      </c>
      <c r="B154" s="32">
        <v>-3.2439589340890382</v>
      </c>
      <c r="C154" s="32">
        <v>0.31241495252332108</v>
      </c>
      <c r="D154" s="32">
        <f t="shared" ca="1" si="14"/>
        <v>0.10944022007353005</v>
      </c>
      <c r="E154" s="2">
        <v>-1.5</v>
      </c>
      <c r="F154" s="7">
        <v>-4</v>
      </c>
      <c r="G154" s="18"/>
      <c r="H154" s="121"/>
      <c r="J154" s="82"/>
      <c r="K154" s="82"/>
      <c r="L154" s="82"/>
      <c r="M154" s="82"/>
      <c r="N154" s="82"/>
      <c r="O154" s="82"/>
      <c r="P154" s="82"/>
      <c r="Q154" s="80">
        <f t="shared" si="15"/>
        <v>15.839999999999968</v>
      </c>
      <c r="R154" s="77">
        <f t="shared" si="16"/>
        <v>2.2605863353945477</v>
      </c>
      <c r="S154" s="77">
        <f t="shared" si="17"/>
        <v>2.5784224783547987</v>
      </c>
      <c r="T154" s="77">
        <f t="shared" ca="1" si="18"/>
        <v>8.9547002312380219E-2</v>
      </c>
      <c r="U154" s="76">
        <f t="shared" si="19"/>
        <v>1.8</v>
      </c>
      <c r="V154" s="76">
        <f t="shared" si="20"/>
        <v>2.2000000000000002</v>
      </c>
      <c r="W154" s="78"/>
      <c r="X154" s="79"/>
    </row>
    <row r="155" spans="1:24" ht="15" customHeight="1" x14ac:dyDescent="0.25">
      <c r="A155" s="48">
        <v>17.22578787878788</v>
      </c>
      <c r="B155" s="32">
        <v>-2.091209203392006</v>
      </c>
      <c r="C155" s="32">
        <v>2.0859709315878145</v>
      </c>
      <c r="D155" s="32">
        <f t="shared" ca="1" si="14"/>
        <v>0.11283361113226331</v>
      </c>
      <c r="E155" s="2">
        <v>-1.5</v>
      </c>
      <c r="F155" s="7">
        <v>-4</v>
      </c>
      <c r="G155" s="18"/>
      <c r="H155" s="121"/>
      <c r="J155" s="82"/>
      <c r="K155" s="82"/>
      <c r="L155" s="82"/>
      <c r="M155" s="82"/>
      <c r="N155" s="82"/>
      <c r="O155" s="82"/>
      <c r="P155" s="82"/>
      <c r="Q155" s="80">
        <f t="shared" si="15"/>
        <v>15.849999999999968</v>
      </c>
      <c r="R155" s="77">
        <f t="shared" si="16"/>
        <v>0.59167352066837409</v>
      </c>
      <c r="S155" s="77">
        <f t="shared" si="17"/>
        <v>0.19198645359852065</v>
      </c>
      <c r="T155" s="77">
        <f t="shared" ca="1" si="18"/>
        <v>0.69936481816732621</v>
      </c>
      <c r="U155" s="76">
        <f t="shared" si="19"/>
        <v>-1.5</v>
      </c>
      <c r="V155" s="76">
        <f t="shared" si="20"/>
        <v>-4</v>
      </c>
      <c r="W155" s="78"/>
      <c r="X155" s="79"/>
    </row>
    <row r="156" spans="1:24" ht="15" customHeight="1" x14ac:dyDescent="0.25">
      <c r="A156" s="48">
        <v>17.244727272727275</v>
      </c>
      <c r="B156" s="32">
        <v>-1.7908992419465593</v>
      </c>
      <c r="C156" s="32">
        <v>2.5015784427486052</v>
      </c>
      <c r="D156" s="32">
        <f t="shared" ca="1" si="14"/>
        <v>2.9637815663484668E-2</v>
      </c>
      <c r="E156" s="2">
        <v>-1.5</v>
      </c>
      <c r="F156" s="7">
        <v>-4</v>
      </c>
      <c r="G156" s="18" t="s">
        <v>32</v>
      </c>
      <c r="H156" s="121"/>
      <c r="J156" s="82"/>
      <c r="K156" s="82"/>
      <c r="L156" s="82"/>
      <c r="M156" s="82"/>
      <c r="N156" s="82"/>
      <c r="O156" s="82"/>
      <c r="P156" s="82"/>
      <c r="Q156" s="80">
        <f t="shared" si="15"/>
        <v>15.859999999999967</v>
      </c>
      <c r="R156" s="77">
        <f t="shared" si="16"/>
        <v>0.59167352066837409</v>
      </c>
      <c r="S156" s="77">
        <f t="shared" si="17"/>
        <v>0.19198645359852065</v>
      </c>
      <c r="T156" s="77">
        <f t="shared" ca="1" si="18"/>
        <v>0.69936481816732621</v>
      </c>
      <c r="U156" s="76">
        <f t="shared" si="19"/>
        <v>-1.5</v>
      </c>
      <c r="V156" s="76">
        <f t="shared" si="20"/>
        <v>-4</v>
      </c>
      <c r="W156" s="78"/>
      <c r="X156" s="79"/>
    </row>
    <row r="157" spans="1:24" ht="15" customHeight="1" x14ac:dyDescent="0.25">
      <c r="A157" s="48">
        <v>17.263666666666666</v>
      </c>
      <c r="B157" s="32">
        <v>-2.2012156054544163</v>
      </c>
      <c r="C157" s="32">
        <v>1.6128240496946322</v>
      </c>
      <c r="D157" s="32">
        <f t="shared" ca="1" si="14"/>
        <v>0.9482022695076221</v>
      </c>
      <c r="E157" s="2">
        <v>-1.5</v>
      </c>
      <c r="F157" s="7">
        <v>-4</v>
      </c>
      <c r="G157" s="18"/>
      <c r="H157" s="121"/>
      <c r="J157" s="82"/>
      <c r="K157" s="82"/>
      <c r="L157" s="82"/>
      <c r="M157" s="82"/>
      <c r="N157" s="82"/>
      <c r="O157" s="82"/>
      <c r="P157" s="82"/>
      <c r="Q157" s="80">
        <f t="shared" si="15"/>
        <v>15.869999999999967</v>
      </c>
      <c r="R157" s="77">
        <f t="shared" si="16"/>
        <v>-2.1994694311999639</v>
      </c>
      <c r="S157" s="77">
        <f t="shared" si="17"/>
        <v>-1.4679273241442299</v>
      </c>
      <c r="T157" s="77">
        <f t="shared" ca="1" si="18"/>
        <v>1.3346275727879942E-2</v>
      </c>
      <c r="U157" s="76">
        <f t="shared" si="19"/>
        <v>-1.5</v>
      </c>
      <c r="V157" s="76">
        <f t="shared" si="20"/>
        <v>-4</v>
      </c>
      <c r="W157" s="78"/>
      <c r="X157" s="79"/>
    </row>
    <row r="158" spans="1:24" ht="15" customHeight="1" x14ac:dyDescent="0.25">
      <c r="A158" s="48">
        <v>17.28260606060606</v>
      </c>
      <c r="B158" s="32">
        <v>-1.7228103890888202</v>
      </c>
      <c r="C158" s="32">
        <v>2.02485859846395</v>
      </c>
      <c r="D158" s="32">
        <f t="shared" ca="1" si="14"/>
        <v>0.27263878669618813</v>
      </c>
      <c r="E158" s="2">
        <v>-1.5</v>
      </c>
      <c r="F158" s="7">
        <v>-4</v>
      </c>
      <c r="G158" s="18"/>
      <c r="H158" s="121"/>
      <c r="J158" s="82"/>
      <c r="K158" s="82"/>
      <c r="L158" s="82"/>
      <c r="M158" s="82"/>
      <c r="N158" s="82"/>
      <c r="O158" s="82"/>
      <c r="P158" s="82"/>
      <c r="Q158" s="80">
        <f t="shared" si="15"/>
        <v>15.879999999999967</v>
      </c>
      <c r="R158" s="77">
        <f t="shared" si="16"/>
        <v>-2.1994694311999639</v>
      </c>
      <c r="S158" s="77">
        <f t="shared" si="17"/>
        <v>-1.4679273241442299</v>
      </c>
      <c r="T158" s="77">
        <f t="shared" ca="1" si="18"/>
        <v>1.3346275727879942E-2</v>
      </c>
      <c r="U158" s="76">
        <f t="shared" si="19"/>
        <v>-1.5</v>
      </c>
      <c r="V158" s="76">
        <f t="shared" si="20"/>
        <v>-4</v>
      </c>
      <c r="W158" s="78"/>
      <c r="X158" s="79"/>
    </row>
    <row r="159" spans="1:24" ht="15" customHeight="1" x14ac:dyDescent="0.25">
      <c r="A159" s="48">
        <v>17.301545454545455</v>
      </c>
      <c r="B159" s="32">
        <v>-1.7594734150939177</v>
      </c>
      <c r="C159" s="32">
        <v>2.7513328236008299</v>
      </c>
      <c r="D159" s="32">
        <f t="shared" ca="1" si="14"/>
        <v>0.34200751279149699</v>
      </c>
      <c r="E159" s="2">
        <v>-1.5</v>
      </c>
      <c r="F159" s="7">
        <v>-4</v>
      </c>
      <c r="G159" s="18"/>
      <c r="H159" s="121"/>
      <c r="J159" s="82"/>
      <c r="K159" s="82"/>
      <c r="L159" s="82"/>
      <c r="M159" s="82"/>
      <c r="N159" s="82"/>
      <c r="O159" s="82"/>
      <c r="P159" s="82"/>
      <c r="Q159" s="80">
        <f t="shared" si="15"/>
        <v>15.889999999999967</v>
      </c>
      <c r="R159" s="77">
        <f t="shared" si="16"/>
        <v>-2.6168456316881255</v>
      </c>
      <c r="S159" s="77">
        <f t="shared" si="17"/>
        <v>-2.4509328573200087</v>
      </c>
      <c r="T159" s="77">
        <f t="shared" ca="1" si="18"/>
        <v>0.34333879495897501</v>
      </c>
      <c r="U159" s="76">
        <f t="shared" si="19"/>
        <v>-1.8</v>
      </c>
      <c r="V159" s="76">
        <f t="shared" si="20"/>
        <v>-2.2000000000000002</v>
      </c>
      <c r="W159" s="78"/>
      <c r="X159" s="79"/>
    </row>
    <row r="160" spans="1:24" ht="15" customHeight="1" x14ac:dyDescent="0.25">
      <c r="A160" s="48">
        <v>17.320484848484849</v>
      </c>
      <c r="B160" s="32">
        <v>-1.8799410256706874</v>
      </c>
      <c r="C160" s="32">
        <v>1.3544583181464398</v>
      </c>
      <c r="D160" s="32">
        <f t="shared" ca="1" si="14"/>
        <v>0.9467671105630544</v>
      </c>
      <c r="E160" s="2">
        <v>-1.5</v>
      </c>
      <c r="F160" s="7">
        <v>-4</v>
      </c>
      <c r="G160" s="18"/>
      <c r="H160" s="121"/>
      <c r="J160" s="82"/>
      <c r="K160" s="82"/>
      <c r="L160" s="82"/>
      <c r="M160" s="82"/>
      <c r="N160" s="82"/>
      <c r="O160" s="82"/>
      <c r="P160" s="82"/>
      <c r="Q160" s="80">
        <f t="shared" si="15"/>
        <v>15.899999999999967</v>
      </c>
      <c r="R160" s="77">
        <f t="shared" si="16"/>
        <v>-2.6168456316881255</v>
      </c>
      <c r="S160" s="77">
        <f t="shared" si="17"/>
        <v>-2.4509328573200087</v>
      </c>
      <c r="T160" s="77">
        <f t="shared" ca="1" si="18"/>
        <v>0.34333879495897501</v>
      </c>
      <c r="U160" s="76">
        <f t="shared" si="19"/>
        <v>-1.8</v>
      </c>
      <c r="V160" s="76">
        <f t="shared" si="20"/>
        <v>-2.2000000000000002</v>
      </c>
      <c r="W160" s="78"/>
      <c r="X160" s="79"/>
    </row>
    <row r="161" spans="1:24" ht="15" customHeight="1" x14ac:dyDescent="0.25">
      <c r="A161" s="48">
        <v>17.339424242424244</v>
      </c>
      <c r="B161" s="32">
        <v>-1.6774187115872936</v>
      </c>
      <c r="C161" s="32">
        <v>2.4945927690946035</v>
      </c>
      <c r="D161" s="32">
        <f t="shared" ca="1" si="14"/>
        <v>3.9806388386022906E-2</v>
      </c>
      <c r="E161" s="2">
        <v>-1.5</v>
      </c>
      <c r="F161" s="7">
        <v>-4</v>
      </c>
      <c r="G161" s="18"/>
      <c r="H161" s="121"/>
      <c r="J161" s="82"/>
      <c r="K161" s="82"/>
      <c r="L161" s="82"/>
      <c r="M161" s="82"/>
      <c r="N161" s="82"/>
      <c r="O161" s="82"/>
      <c r="P161" s="82"/>
      <c r="Q161" s="80">
        <f t="shared" si="15"/>
        <v>15.909999999999966</v>
      </c>
      <c r="R161" s="77">
        <f t="shared" si="16"/>
        <v>-4.5951915396560192</v>
      </c>
      <c r="S161" s="77">
        <f t="shared" si="17"/>
        <v>-5.382548483847823</v>
      </c>
      <c r="T161" s="77">
        <f t="shared" ca="1" si="18"/>
        <v>0.40194606302201785</v>
      </c>
      <c r="U161" s="76">
        <f t="shared" si="19"/>
        <v>-1.8</v>
      </c>
      <c r="V161" s="76">
        <f t="shared" si="20"/>
        <v>-2.2000000000000002</v>
      </c>
      <c r="W161" s="78"/>
      <c r="X161" s="79"/>
    </row>
    <row r="162" spans="1:24" ht="15" customHeight="1" x14ac:dyDescent="0.25">
      <c r="A162" s="48">
        <v>17.358363636363638</v>
      </c>
      <c r="B162" s="32">
        <v>-2.1401002972576801</v>
      </c>
      <c r="C162" s="32">
        <v>1.5464849861769698</v>
      </c>
      <c r="D162" s="32">
        <f t="shared" ca="1" si="14"/>
        <v>0.53448921202545552</v>
      </c>
      <c r="E162" s="2">
        <v>-1.5</v>
      </c>
      <c r="F162" s="7">
        <v>-4</v>
      </c>
      <c r="G162" s="18"/>
      <c r="H162" s="121"/>
      <c r="J162" s="82"/>
      <c r="K162" s="82"/>
      <c r="L162" s="82"/>
      <c r="M162" s="82"/>
      <c r="N162" s="82"/>
      <c r="O162" s="82"/>
      <c r="P162" s="82"/>
      <c r="Q162" s="80">
        <f t="shared" si="15"/>
        <v>15.919999999999966</v>
      </c>
      <c r="R162" s="77">
        <f t="shared" si="16"/>
        <v>-6.6121917656212119</v>
      </c>
      <c r="S162" s="77">
        <f t="shared" si="17"/>
        <v>-7.0435450401781479</v>
      </c>
      <c r="T162" s="77">
        <f t="shared" ca="1" si="18"/>
        <v>0.63204167921218346</v>
      </c>
      <c r="U162" s="76">
        <f t="shared" si="19"/>
        <v>-1.8</v>
      </c>
      <c r="V162" s="76">
        <f t="shared" si="20"/>
        <v>-2.2000000000000002</v>
      </c>
      <c r="W162" s="78"/>
      <c r="X162" s="79"/>
    </row>
    <row r="163" spans="1:24" ht="15" customHeight="1" x14ac:dyDescent="0.25">
      <c r="A163" s="48">
        <v>17.377303030303032</v>
      </c>
      <c r="B163" s="32">
        <v>-2.3042422977474013</v>
      </c>
      <c r="C163" s="32">
        <v>2.02485859846395</v>
      </c>
      <c r="D163" s="32">
        <f t="shared" ca="1" si="14"/>
        <v>8.2836707344842941E-2</v>
      </c>
      <c r="E163" s="2">
        <v>-1.5</v>
      </c>
      <c r="F163" s="7">
        <v>-4</v>
      </c>
      <c r="G163" s="18"/>
      <c r="H163" s="121"/>
      <c r="J163" s="82"/>
      <c r="K163" s="82"/>
      <c r="L163" s="82"/>
      <c r="M163" s="82"/>
      <c r="N163" s="82"/>
      <c r="O163" s="82"/>
      <c r="P163" s="82"/>
      <c r="Q163" s="80">
        <f t="shared" si="15"/>
        <v>15.929999999999966</v>
      </c>
      <c r="R163" s="77">
        <f t="shared" si="16"/>
        <v>-6.6121917656212119</v>
      </c>
      <c r="S163" s="77">
        <f t="shared" si="17"/>
        <v>-7.0435450401781479</v>
      </c>
      <c r="T163" s="77">
        <f t="shared" ca="1" si="18"/>
        <v>0.63204167921218346</v>
      </c>
      <c r="U163" s="76">
        <f t="shared" si="19"/>
        <v>-1.8</v>
      </c>
      <c r="V163" s="76">
        <f t="shared" si="20"/>
        <v>-2.2000000000000002</v>
      </c>
      <c r="W163" s="78"/>
      <c r="X163" s="79"/>
    </row>
    <row r="164" spans="1:24" ht="15" customHeight="1" x14ac:dyDescent="0.25">
      <c r="A164" s="48">
        <v>17.396242424242423</v>
      </c>
      <c r="B164" s="32">
        <v>-1.8362927288768951</v>
      </c>
      <c r="C164" s="32">
        <v>2.8543881555396693</v>
      </c>
      <c r="D164" s="32">
        <f t="shared" ca="1" si="14"/>
        <v>0.73923096508620867</v>
      </c>
      <c r="E164" s="2">
        <v>-1.5</v>
      </c>
      <c r="F164" s="7">
        <v>-4</v>
      </c>
      <c r="G164" s="18"/>
      <c r="H164" s="121"/>
      <c r="J164" s="82"/>
      <c r="K164" s="82"/>
      <c r="L164" s="82"/>
      <c r="M164" s="82"/>
      <c r="N164" s="82"/>
      <c r="O164" s="82"/>
      <c r="P164" s="82"/>
      <c r="Q164" s="80">
        <f t="shared" si="15"/>
        <v>15.939999999999966</v>
      </c>
      <c r="R164" s="77">
        <f t="shared" si="16"/>
        <v>-5.4840764263008666</v>
      </c>
      <c r="S164" s="77">
        <f t="shared" si="17"/>
        <v>-5.9025628109205801</v>
      </c>
      <c r="T164" s="77">
        <f t="shared" ca="1" si="18"/>
        <v>0.94345471049756624</v>
      </c>
      <c r="U164" s="76">
        <f t="shared" si="19"/>
        <v>-1.8</v>
      </c>
      <c r="V164" s="76">
        <f t="shared" si="20"/>
        <v>-2.2000000000000002</v>
      </c>
      <c r="W164" s="78"/>
      <c r="X164" s="79"/>
    </row>
    <row r="165" spans="1:24" ht="15" customHeight="1" x14ac:dyDescent="0.25">
      <c r="A165" s="48">
        <v>17.415181818181818</v>
      </c>
      <c r="B165" s="32">
        <v>-2.3112273327563062</v>
      </c>
      <c r="C165" s="32">
        <v>2.0650179585093773</v>
      </c>
      <c r="D165" s="32">
        <f t="shared" ca="1" si="14"/>
        <v>0.99509571262701668</v>
      </c>
      <c r="E165" s="2">
        <v>-1.5</v>
      </c>
      <c r="F165" s="7">
        <v>-4</v>
      </c>
      <c r="G165" s="18"/>
      <c r="H165" s="121"/>
      <c r="J165" s="82"/>
      <c r="K165" s="82"/>
      <c r="L165" s="82"/>
      <c r="M165" s="82"/>
      <c r="N165" s="82"/>
      <c r="O165" s="82"/>
      <c r="P165" s="82"/>
      <c r="Q165" s="80">
        <f t="shared" si="15"/>
        <v>15.949999999999966</v>
      </c>
      <c r="R165" s="77">
        <f t="shared" si="16"/>
        <v>-5.4840764263008666</v>
      </c>
      <c r="S165" s="77">
        <f t="shared" si="17"/>
        <v>-5.9025628109205801</v>
      </c>
      <c r="T165" s="77">
        <f t="shared" ca="1" si="18"/>
        <v>0.94345471049756624</v>
      </c>
      <c r="U165" s="76">
        <f t="shared" si="19"/>
        <v>-1.8</v>
      </c>
      <c r="V165" s="76">
        <f t="shared" si="20"/>
        <v>-2.2000000000000002</v>
      </c>
      <c r="W165" s="78"/>
      <c r="X165" s="79"/>
    </row>
    <row r="166" spans="1:24" ht="15" customHeight="1" x14ac:dyDescent="0.25">
      <c r="A166" s="48">
        <v>17.434121212121212</v>
      </c>
      <c r="B166" s="32">
        <v>-1.4871301372092396</v>
      </c>
      <c r="C166" s="32">
        <v>2.1208929611419038</v>
      </c>
      <c r="D166" s="32">
        <f t="shared" ca="1" si="14"/>
        <v>0.60958728891222924</v>
      </c>
      <c r="E166" s="2">
        <v>-1.5</v>
      </c>
      <c r="F166" s="7">
        <v>-4</v>
      </c>
      <c r="G166" s="18"/>
      <c r="H166" s="121"/>
      <c r="J166" s="82"/>
      <c r="K166" s="82"/>
      <c r="L166" s="82"/>
      <c r="M166" s="82"/>
      <c r="N166" s="82"/>
      <c r="O166" s="82"/>
      <c r="P166" s="82"/>
      <c r="Q166" s="80">
        <f t="shared" si="15"/>
        <v>15.959999999999965</v>
      </c>
      <c r="R166" s="77">
        <f t="shared" si="16"/>
        <v>-3.5742098280869961</v>
      </c>
      <c r="S166" s="77">
        <f t="shared" si="17"/>
        <v>-4.6983883237258874</v>
      </c>
      <c r="T166" s="77">
        <f t="shared" ca="1" si="18"/>
        <v>0.1711786424030235</v>
      </c>
      <c r="U166" s="76">
        <f t="shared" si="19"/>
        <v>-1.8</v>
      </c>
      <c r="V166" s="76">
        <f t="shared" si="20"/>
        <v>-2.2000000000000002</v>
      </c>
      <c r="W166" s="78"/>
      <c r="X166" s="79"/>
    </row>
    <row r="167" spans="1:24" ht="15" customHeight="1" x14ac:dyDescent="0.25">
      <c r="A167" s="48">
        <v>17.453060606060607</v>
      </c>
      <c r="B167" s="32">
        <v>-2.2553476781135164</v>
      </c>
      <c r="C167" s="32">
        <v>2.4683967090403871</v>
      </c>
      <c r="D167" s="32">
        <f t="shared" ca="1" si="14"/>
        <v>0.89046347198423803</v>
      </c>
      <c r="E167" s="2">
        <v>-1.5</v>
      </c>
      <c r="F167" s="7">
        <v>-4</v>
      </c>
      <c r="G167" s="18"/>
      <c r="H167" s="121"/>
      <c r="J167" s="82"/>
      <c r="K167" s="82"/>
      <c r="L167" s="82"/>
      <c r="M167" s="82"/>
      <c r="N167" s="82"/>
      <c r="O167" s="82"/>
      <c r="P167" s="82"/>
      <c r="Q167" s="80">
        <f t="shared" si="15"/>
        <v>15.969999999999965</v>
      </c>
      <c r="R167" s="77">
        <f t="shared" si="16"/>
        <v>-3.5742098280869961</v>
      </c>
      <c r="S167" s="77">
        <f t="shared" si="17"/>
        <v>-4.6983883237258874</v>
      </c>
      <c r="T167" s="77">
        <f t="shared" ca="1" si="18"/>
        <v>0.1711786424030235</v>
      </c>
      <c r="U167" s="76">
        <f t="shared" si="19"/>
        <v>-1.8</v>
      </c>
      <c r="V167" s="76">
        <f t="shared" si="20"/>
        <v>-2.2000000000000002</v>
      </c>
      <c r="W167" s="78"/>
      <c r="X167" s="79"/>
    </row>
    <row r="168" spans="1:24" ht="15" customHeight="1" x14ac:dyDescent="0.25">
      <c r="A168" s="48">
        <v>17.472000000000001</v>
      </c>
      <c r="B168" s="32">
        <v>-1.787407466058091</v>
      </c>
      <c r="C168" s="32">
        <v>2.2885260510408196</v>
      </c>
      <c r="D168" s="32">
        <f t="shared" ca="1" si="14"/>
        <v>0.61692602191479318</v>
      </c>
      <c r="E168" s="2">
        <v>-1.5</v>
      </c>
      <c r="F168" s="7">
        <v>-4</v>
      </c>
      <c r="G168" s="18"/>
      <c r="H168" s="121"/>
      <c r="J168" s="82"/>
      <c r="K168" s="82"/>
      <c r="L168" s="82"/>
      <c r="M168" s="82"/>
      <c r="N168" s="82"/>
      <c r="O168" s="82"/>
      <c r="P168" s="82"/>
      <c r="Q168" s="80">
        <f t="shared" si="15"/>
        <v>15.979999999999965</v>
      </c>
      <c r="R168" s="77">
        <f t="shared" si="16"/>
        <v>-1.9969220381662884</v>
      </c>
      <c r="S168" s="77">
        <f t="shared" si="17"/>
        <v>-3.6773196349596291</v>
      </c>
      <c r="T168" s="77">
        <f t="shared" ca="1" si="18"/>
        <v>0.15279301688848412</v>
      </c>
      <c r="U168" s="76">
        <f t="shared" si="19"/>
        <v>-1.8</v>
      </c>
      <c r="V168" s="76">
        <f t="shared" si="20"/>
        <v>-2.2000000000000002</v>
      </c>
      <c r="W168" s="78"/>
      <c r="X168" s="79"/>
    </row>
    <row r="169" spans="1:24" ht="15" customHeight="1" x14ac:dyDescent="0.25">
      <c r="A169" s="48">
        <v>17.490939393939396</v>
      </c>
      <c r="B169" s="32">
        <v>-0.68767056474779353</v>
      </c>
      <c r="C169" s="32">
        <v>2.9242596098284901</v>
      </c>
      <c r="D169" s="32">
        <f t="shared" ca="1" si="14"/>
        <v>0.80792547882323196</v>
      </c>
      <c r="E169" s="2">
        <v>-1.5</v>
      </c>
      <c r="F169" s="7">
        <v>-4</v>
      </c>
      <c r="G169" s="18"/>
      <c r="H169" s="121"/>
      <c r="J169" s="82"/>
      <c r="K169" s="82"/>
      <c r="L169" s="82"/>
      <c r="M169" s="82"/>
      <c r="N169" s="82"/>
      <c r="O169" s="82"/>
      <c r="P169" s="82"/>
      <c r="Q169" s="80">
        <f t="shared" si="15"/>
        <v>15.989999999999965</v>
      </c>
      <c r="R169" s="77">
        <f t="shared" si="16"/>
        <v>-1.9969220381662884</v>
      </c>
      <c r="S169" s="77">
        <f t="shared" si="17"/>
        <v>-3.6773196349596291</v>
      </c>
      <c r="T169" s="77">
        <f t="shared" ca="1" si="18"/>
        <v>0.15279301688848412</v>
      </c>
      <c r="U169" s="76">
        <f t="shared" si="19"/>
        <v>-1.8</v>
      </c>
      <c r="V169" s="76">
        <f t="shared" si="20"/>
        <v>-2.2000000000000002</v>
      </c>
      <c r="W169" s="78"/>
      <c r="X169" s="79"/>
    </row>
    <row r="170" spans="1:24" ht="15" customHeight="1" x14ac:dyDescent="0.25">
      <c r="A170" s="48">
        <v>17.50987878787879</v>
      </c>
      <c r="B170" s="32">
        <v>-0.13613576575536063</v>
      </c>
      <c r="C170" s="32">
        <v>3.8293772205996475</v>
      </c>
      <c r="D170" s="32">
        <f t="shared" ca="1" si="14"/>
        <v>0.56777878613366539</v>
      </c>
      <c r="E170" s="2">
        <v>-1.5</v>
      </c>
      <c r="F170" s="7">
        <v>-4</v>
      </c>
      <c r="G170" s="18"/>
      <c r="H170" s="121"/>
      <c r="J170" s="82"/>
      <c r="K170" s="82"/>
      <c r="L170" s="82"/>
      <c r="M170" s="82"/>
      <c r="N170" s="82"/>
      <c r="O170" s="82"/>
      <c r="P170" s="82"/>
      <c r="Q170" s="80">
        <f t="shared" si="15"/>
        <v>15.999999999999964</v>
      </c>
      <c r="R170" s="77">
        <f t="shared" si="16"/>
        <v>-1.921844064073551</v>
      </c>
      <c r="S170" s="77">
        <f t="shared" si="17"/>
        <v>-2.3933032009024586</v>
      </c>
      <c r="T170" s="77">
        <f t="shared" ca="1" si="18"/>
        <v>0.17167995347488774</v>
      </c>
      <c r="U170" s="76">
        <f t="shared" si="19"/>
        <v>-1.5</v>
      </c>
      <c r="V170" s="76">
        <f t="shared" si="20"/>
        <v>-4</v>
      </c>
      <c r="W170" s="78"/>
      <c r="X170" s="79"/>
    </row>
    <row r="171" spans="1:24" ht="15" customHeight="1" x14ac:dyDescent="0.25">
      <c r="A171" s="48">
        <v>17.528818181818181</v>
      </c>
      <c r="B171" s="32">
        <v>-1.0856374431142286</v>
      </c>
      <c r="C171" s="32">
        <v>3.0238313782435697</v>
      </c>
      <c r="D171" s="32">
        <f t="shared" ca="1" si="14"/>
        <v>0.27266314330841424</v>
      </c>
      <c r="E171" s="2">
        <v>-1.5</v>
      </c>
      <c r="F171" s="7">
        <v>-4</v>
      </c>
      <c r="G171" s="18" t="s">
        <v>36</v>
      </c>
      <c r="H171" s="121"/>
      <c r="J171" s="82"/>
      <c r="K171" s="82"/>
      <c r="L171" s="82"/>
      <c r="M171" s="82"/>
      <c r="N171" s="82"/>
      <c r="O171" s="82"/>
      <c r="P171" s="82"/>
      <c r="Q171" s="80">
        <f t="shared" si="15"/>
        <v>16.009999999999966</v>
      </c>
      <c r="R171" s="77">
        <f t="shared" si="16"/>
        <v>-1.921844064073551</v>
      </c>
      <c r="S171" s="77">
        <f t="shared" si="17"/>
        <v>-2.3933032009024586</v>
      </c>
      <c r="T171" s="77">
        <f t="shared" ca="1" si="18"/>
        <v>0.17167995347488774</v>
      </c>
      <c r="U171" s="76">
        <f t="shared" si="19"/>
        <v>-1.5</v>
      </c>
      <c r="V171" s="76">
        <f t="shared" si="20"/>
        <v>-4</v>
      </c>
      <c r="W171" s="78"/>
      <c r="X171" s="79"/>
    </row>
    <row r="172" spans="1:24" ht="15" customHeight="1" x14ac:dyDescent="0.25">
      <c r="A172" s="48">
        <v>17.547757575757576</v>
      </c>
      <c r="B172" s="32">
        <v>-1.0070890236019698</v>
      </c>
      <c r="C172" s="32">
        <v>2.2518552468016146</v>
      </c>
      <c r="D172" s="32">
        <f t="shared" ca="1" si="14"/>
        <v>7.5614468885087938E-4</v>
      </c>
      <c r="E172" s="2">
        <v>-1.5</v>
      </c>
      <c r="F172" s="7">
        <v>-4</v>
      </c>
      <c r="G172" s="18"/>
      <c r="H172" s="121"/>
      <c r="J172" s="82"/>
      <c r="K172" s="82"/>
      <c r="L172" s="82"/>
      <c r="M172" s="82"/>
      <c r="N172" s="82"/>
      <c r="O172" s="82"/>
      <c r="P172" s="82"/>
      <c r="Q172" s="80">
        <f t="shared" si="15"/>
        <v>16.019999999999968</v>
      </c>
      <c r="R172" s="77">
        <f t="shared" si="16"/>
        <v>-1.9585097756059742</v>
      </c>
      <c r="S172" s="77">
        <f t="shared" si="17"/>
        <v>-2.6640023763797114</v>
      </c>
      <c r="T172" s="77">
        <f t="shared" ca="1" si="18"/>
        <v>4.153972188787991E-3</v>
      </c>
      <c r="U172" s="76">
        <f t="shared" si="19"/>
        <v>-1.5</v>
      </c>
      <c r="V172" s="76">
        <f t="shared" si="20"/>
        <v>-4</v>
      </c>
      <c r="W172" s="78"/>
      <c r="X172" s="79"/>
    </row>
    <row r="173" spans="1:24" ht="15" customHeight="1" x14ac:dyDescent="0.25">
      <c r="A173" s="48">
        <v>17.56669696969697</v>
      </c>
      <c r="B173" s="32">
        <v>-0.96345155588113895</v>
      </c>
      <c r="C173" s="32">
        <v>2.2710636871895362</v>
      </c>
      <c r="D173" s="32">
        <f t="shared" ca="1" si="14"/>
        <v>0.19527408084680509</v>
      </c>
      <c r="E173" s="2">
        <v>-1.5</v>
      </c>
      <c r="F173" s="7">
        <v>-4</v>
      </c>
      <c r="G173" s="18"/>
      <c r="H173" s="121"/>
      <c r="J173" s="82"/>
      <c r="K173" s="82"/>
      <c r="L173" s="82"/>
      <c r="M173" s="82"/>
      <c r="N173" s="82"/>
      <c r="O173" s="82"/>
      <c r="P173" s="82"/>
      <c r="Q173" s="80">
        <f t="shared" si="15"/>
        <v>16.029999999999969</v>
      </c>
      <c r="R173" s="77">
        <f t="shared" si="16"/>
        <v>-1.9585097756059742</v>
      </c>
      <c r="S173" s="77">
        <f t="shared" si="17"/>
        <v>-2.6640023763797114</v>
      </c>
      <c r="T173" s="77">
        <f t="shared" ca="1" si="18"/>
        <v>4.153972188787991E-3</v>
      </c>
      <c r="U173" s="76">
        <f t="shared" si="19"/>
        <v>-1.5</v>
      </c>
      <c r="V173" s="76">
        <f t="shared" si="20"/>
        <v>-4</v>
      </c>
      <c r="W173" s="78"/>
      <c r="X173" s="79"/>
    </row>
    <row r="174" spans="1:24" ht="15" customHeight="1" x14ac:dyDescent="0.25">
      <c r="A174" s="48">
        <v>17.585636363636365</v>
      </c>
      <c r="B174" s="32">
        <v>-1.3317649447430948</v>
      </c>
      <c r="C174" s="32">
        <v>2.2169312342491487</v>
      </c>
      <c r="D174" s="32">
        <f t="shared" ca="1" si="14"/>
        <v>0.58627281045135748</v>
      </c>
      <c r="E174" s="2">
        <v>-1.5</v>
      </c>
      <c r="F174" s="7">
        <v>-4</v>
      </c>
      <c r="G174" s="18"/>
      <c r="H174" s="121"/>
      <c r="J174" s="82"/>
      <c r="K174" s="82"/>
      <c r="L174" s="82"/>
      <c r="M174" s="82"/>
      <c r="N174" s="82"/>
      <c r="O174" s="82"/>
      <c r="P174" s="82"/>
      <c r="Q174" s="80">
        <f t="shared" si="15"/>
        <v>16.039999999999971</v>
      </c>
      <c r="R174" s="77">
        <f t="shared" si="16"/>
        <v>-1.8467682556909444</v>
      </c>
      <c r="S174" s="77">
        <f t="shared" si="17"/>
        <v>-2.5731830166455163</v>
      </c>
      <c r="T174" s="77">
        <f t="shared" ca="1" si="18"/>
        <v>0.92871638449184224</v>
      </c>
      <c r="U174" s="76">
        <f t="shared" si="19"/>
        <v>-1.5</v>
      </c>
      <c r="V174" s="76">
        <f t="shared" si="20"/>
        <v>-4</v>
      </c>
      <c r="W174" s="78"/>
      <c r="X174" s="79"/>
    </row>
    <row r="175" spans="1:24" ht="15" customHeight="1" x14ac:dyDescent="0.25">
      <c r="A175" s="48">
        <v>17.604575757575759</v>
      </c>
      <c r="B175" s="32">
        <v>-1.5691797728793901</v>
      </c>
      <c r="C175" s="32">
        <v>2.6779749716134456</v>
      </c>
      <c r="D175" s="32">
        <f t="shared" ca="1" si="14"/>
        <v>0.89968713076759932</v>
      </c>
      <c r="E175" s="2">
        <v>-1.5</v>
      </c>
      <c r="F175" s="7">
        <v>-4</v>
      </c>
      <c r="G175" s="18"/>
      <c r="H175" s="121"/>
      <c r="J175" s="82"/>
      <c r="K175" s="82"/>
      <c r="L175" s="82"/>
      <c r="M175" s="82"/>
      <c r="N175" s="82"/>
      <c r="O175" s="82"/>
      <c r="P175" s="82"/>
      <c r="Q175" s="80">
        <f t="shared" si="15"/>
        <v>16.049999999999972</v>
      </c>
      <c r="R175" s="77">
        <f t="shared" si="16"/>
        <v>-1.8467682556909444</v>
      </c>
      <c r="S175" s="77">
        <f t="shared" si="17"/>
        <v>-2.5731830166455163</v>
      </c>
      <c r="T175" s="77">
        <f t="shared" ca="1" si="18"/>
        <v>0.92871638449184224</v>
      </c>
      <c r="U175" s="76">
        <f t="shared" si="19"/>
        <v>-1.5</v>
      </c>
      <c r="V175" s="76">
        <f t="shared" si="20"/>
        <v>-4</v>
      </c>
      <c r="W175" s="78"/>
      <c r="X175" s="79"/>
    </row>
    <row r="176" spans="1:24" ht="15" customHeight="1" x14ac:dyDescent="0.25">
      <c r="A176" s="48">
        <v>17.623515151515154</v>
      </c>
      <c r="B176" s="32">
        <v>-2.0667640326514656</v>
      </c>
      <c r="C176" s="32">
        <v>1.7734404059909961</v>
      </c>
      <c r="D176" s="32">
        <f t="shared" ca="1" si="14"/>
        <v>0.17196531187425235</v>
      </c>
      <c r="E176" s="2">
        <v>-1.5</v>
      </c>
      <c r="F176" s="7">
        <v>-4</v>
      </c>
      <c r="G176" s="18"/>
      <c r="H176" s="121"/>
      <c r="J176" s="82"/>
      <c r="K176" s="82"/>
      <c r="L176" s="82"/>
      <c r="M176" s="82"/>
      <c r="N176" s="82"/>
      <c r="O176" s="82"/>
      <c r="P176" s="82"/>
      <c r="Q176" s="80">
        <f t="shared" si="15"/>
        <v>16.059999999999974</v>
      </c>
      <c r="R176" s="77">
        <f t="shared" si="16"/>
        <v>-2.7425995923622182</v>
      </c>
      <c r="S176" s="77">
        <f t="shared" si="17"/>
        <v>-1.906130346401282</v>
      </c>
      <c r="T176" s="77">
        <f t="shared" ca="1" si="18"/>
        <v>0.83885811295697732</v>
      </c>
      <c r="U176" s="76">
        <f t="shared" si="19"/>
        <v>-1.5</v>
      </c>
      <c r="V176" s="76">
        <f t="shared" si="20"/>
        <v>-4</v>
      </c>
      <c r="W176" s="78"/>
      <c r="X176" s="79"/>
    </row>
    <row r="177" spans="1:24" ht="15" customHeight="1" x14ac:dyDescent="0.25">
      <c r="A177" s="48">
        <v>17.642454545454545</v>
      </c>
      <c r="B177" s="32">
        <v>-2.6168456316881255</v>
      </c>
      <c r="C177" s="32">
        <v>1.8607356878440569</v>
      </c>
      <c r="D177" s="32">
        <f t="shared" ca="1" si="14"/>
        <v>0.39949653342752955</v>
      </c>
      <c r="E177" s="2">
        <v>-1.5</v>
      </c>
      <c r="F177" s="7">
        <v>-4</v>
      </c>
      <c r="G177" s="18"/>
      <c r="H177" s="121"/>
      <c r="J177" s="82"/>
      <c r="K177" s="82"/>
      <c r="L177" s="82"/>
      <c r="M177" s="82"/>
      <c r="N177" s="82"/>
      <c r="O177" s="82"/>
      <c r="P177" s="82"/>
      <c r="Q177" s="80">
        <f t="shared" si="15"/>
        <v>16.069999999999975</v>
      </c>
      <c r="R177" s="77">
        <f t="shared" si="16"/>
        <v>-2.7425995923622182</v>
      </c>
      <c r="S177" s="77">
        <f t="shared" si="17"/>
        <v>-1.906130346401282</v>
      </c>
      <c r="T177" s="77">
        <f t="shared" ca="1" si="18"/>
        <v>0.83885811295697732</v>
      </c>
      <c r="U177" s="76">
        <f t="shared" si="19"/>
        <v>-1.5</v>
      </c>
      <c r="V177" s="76">
        <f t="shared" si="20"/>
        <v>-4</v>
      </c>
      <c r="W177" s="78"/>
      <c r="X177" s="79"/>
    </row>
    <row r="178" spans="1:24" ht="15" customHeight="1" x14ac:dyDescent="0.25">
      <c r="A178" s="48">
        <v>17.661393939393939</v>
      </c>
      <c r="B178" s="32">
        <v>-2.7600660967763582</v>
      </c>
      <c r="C178" s="32">
        <v>2.585408449312212</v>
      </c>
      <c r="D178" s="32">
        <f t="shared" ca="1" si="14"/>
        <v>5.6857744571372937E-2</v>
      </c>
      <c r="E178" s="2">
        <v>-1.5</v>
      </c>
      <c r="F178" s="7">
        <v>-4</v>
      </c>
      <c r="G178" s="18"/>
      <c r="H178" s="121"/>
      <c r="J178" s="82"/>
      <c r="K178" s="82"/>
      <c r="L178" s="82"/>
      <c r="M178" s="82"/>
      <c r="N178" s="82"/>
      <c r="O178" s="82"/>
      <c r="P178" s="82"/>
      <c r="Q178" s="80">
        <f t="shared" si="15"/>
        <v>16.079999999999977</v>
      </c>
      <c r="R178" s="77">
        <f t="shared" si="16"/>
        <v>-4.432545165530871</v>
      </c>
      <c r="S178" s="77">
        <f t="shared" si="17"/>
        <v>-4.0338964668953556</v>
      </c>
      <c r="T178" s="77">
        <f t="shared" ca="1" si="18"/>
        <v>0.82100322428444195</v>
      </c>
      <c r="U178" s="76">
        <f t="shared" si="19"/>
        <v>-1.8</v>
      </c>
      <c r="V178" s="76">
        <f t="shared" si="20"/>
        <v>-2.2000000000000002</v>
      </c>
      <c r="W178" s="78"/>
      <c r="X178" s="79"/>
    </row>
    <row r="179" spans="1:24" ht="15" customHeight="1" x14ac:dyDescent="0.25">
      <c r="A179" s="48">
        <v>17.680333333333333</v>
      </c>
      <c r="B179" s="32">
        <v>-2.4334691550086998</v>
      </c>
      <c r="C179" s="32">
        <v>2.3129735950279491</v>
      </c>
      <c r="D179" s="32">
        <f t="shared" ca="1" si="14"/>
        <v>0.62050631037016646</v>
      </c>
      <c r="E179" s="2">
        <v>-1.5</v>
      </c>
      <c r="F179" s="7">
        <v>-4</v>
      </c>
      <c r="G179" s="18"/>
      <c r="H179" s="121"/>
      <c r="J179" s="82"/>
      <c r="K179" s="82"/>
      <c r="L179" s="82"/>
      <c r="M179" s="82"/>
      <c r="N179" s="82"/>
      <c r="O179" s="82"/>
      <c r="P179" s="82"/>
      <c r="Q179" s="80">
        <f t="shared" si="15"/>
        <v>16.089999999999979</v>
      </c>
      <c r="R179" s="77">
        <f t="shared" si="16"/>
        <v>-6.3212553233920774</v>
      </c>
      <c r="S179" s="77">
        <f t="shared" si="17"/>
        <v>-6.1705714247097028</v>
      </c>
      <c r="T179" s="77">
        <f t="shared" ca="1" si="18"/>
        <v>0.83390931767120036</v>
      </c>
      <c r="U179" s="76">
        <f t="shared" si="19"/>
        <v>-1.8</v>
      </c>
      <c r="V179" s="76">
        <f t="shared" si="20"/>
        <v>-2.2000000000000002</v>
      </c>
      <c r="W179" s="78"/>
      <c r="X179" s="79"/>
    </row>
    <row r="180" spans="1:24" ht="15" customHeight="1" x14ac:dyDescent="0.25">
      <c r="A180" s="48">
        <v>17.699272727272728</v>
      </c>
      <c r="B180" s="32">
        <v>-3.289385919554872</v>
      </c>
      <c r="C180" s="32">
        <v>2.2693174584357751</v>
      </c>
      <c r="D180" s="32">
        <f t="shared" ca="1" si="14"/>
        <v>6.1365343069556322E-2</v>
      </c>
      <c r="E180" s="2">
        <v>-1.5</v>
      </c>
      <c r="F180" s="7">
        <v>-4</v>
      </c>
      <c r="G180" s="18"/>
      <c r="H180" s="121"/>
      <c r="J180" s="82"/>
      <c r="K180" s="82"/>
      <c r="L180" s="82"/>
      <c r="M180" s="82"/>
      <c r="N180" s="82"/>
      <c r="O180" s="82"/>
      <c r="P180" s="82"/>
      <c r="Q180" s="80">
        <f t="shared" si="15"/>
        <v>16.09999999999998</v>
      </c>
      <c r="R180" s="77">
        <f t="shared" si="16"/>
        <v>-6.3212553233920774</v>
      </c>
      <c r="S180" s="77">
        <f t="shared" si="17"/>
        <v>-6.1705714247097028</v>
      </c>
      <c r="T180" s="77">
        <f t="shared" ca="1" si="18"/>
        <v>0.83390931767120036</v>
      </c>
      <c r="U180" s="76">
        <f t="shared" si="19"/>
        <v>-1.8</v>
      </c>
      <c r="V180" s="76">
        <f t="shared" si="20"/>
        <v>-2.2000000000000002</v>
      </c>
      <c r="W180" s="78"/>
      <c r="X180" s="79"/>
    </row>
    <row r="181" spans="1:24" ht="15" customHeight="1" x14ac:dyDescent="0.25">
      <c r="A181" s="48">
        <v>17.718212121212122</v>
      </c>
      <c r="B181" s="32">
        <v>-2.4142592537616387</v>
      </c>
      <c r="C181" s="32">
        <v>1.9916839679287763</v>
      </c>
      <c r="D181" s="32">
        <f t="shared" ca="1" si="14"/>
        <v>0.19490897749682989</v>
      </c>
      <c r="E181" s="2">
        <v>-1.5</v>
      </c>
      <c r="F181" s="7">
        <v>-4</v>
      </c>
      <c r="G181" s="18"/>
      <c r="H181" s="121"/>
      <c r="J181" s="82"/>
      <c r="K181" s="82"/>
      <c r="L181" s="82"/>
      <c r="M181" s="82"/>
      <c r="N181" s="82"/>
      <c r="O181" s="82"/>
      <c r="P181" s="82"/>
      <c r="Q181" s="80">
        <f t="shared" si="15"/>
        <v>16.109999999999982</v>
      </c>
      <c r="R181" s="77">
        <f t="shared" si="16"/>
        <v>-5.4858270063227845</v>
      </c>
      <c r="S181" s="77">
        <f t="shared" si="17"/>
        <v>-5.4578181275061297</v>
      </c>
      <c r="T181" s="77">
        <f t="shared" ca="1" si="18"/>
        <v>0.51516103022852233</v>
      </c>
      <c r="U181" s="76">
        <f t="shared" si="19"/>
        <v>-1.8</v>
      </c>
      <c r="V181" s="76">
        <f t="shared" si="20"/>
        <v>-2.2000000000000002</v>
      </c>
      <c r="W181" s="78"/>
      <c r="X181" s="79"/>
    </row>
    <row r="182" spans="1:24" ht="15" customHeight="1" x14ac:dyDescent="0.25">
      <c r="A182" s="48">
        <v>17.737151515151517</v>
      </c>
      <c r="B182" s="32">
        <v>-2.5714365325479323</v>
      </c>
      <c r="C182" s="32">
        <v>1.5569594831846358</v>
      </c>
      <c r="D182" s="32">
        <f t="shared" ca="1" si="14"/>
        <v>0.45325400003678717</v>
      </c>
      <c r="E182" s="2">
        <v>-1.5</v>
      </c>
      <c r="F182" s="7">
        <v>-4</v>
      </c>
      <c r="G182" s="18"/>
      <c r="H182" s="121"/>
      <c r="J182" s="82"/>
      <c r="K182" s="82"/>
      <c r="L182" s="82"/>
      <c r="M182" s="82"/>
      <c r="N182" s="82"/>
      <c r="O182" s="82"/>
      <c r="P182" s="82"/>
      <c r="Q182" s="80">
        <f t="shared" si="15"/>
        <v>16.119999999999983</v>
      </c>
      <c r="R182" s="77">
        <f t="shared" si="16"/>
        <v>-5.4858270063227845</v>
      </c>
      <c r="S182" s="77">
        <f t="shared" si="17"/>
        <v>-5.4578181275061297</v>
      </c>
      <c r="T182" s="77">
        <f t="shared" ca="1" si="18"/>
        <v>0.51516103022852233</v>
      </c>
      <c r="U182" s="76">
        <f t="shared" si="19"/>
        <v>-1.8</v>
      </c>
      <c r="V182" s="76">
        <f t="shared" si="20"/>
        <v>-2.2000000000000002</v>
      </c>
      <c r="W182" s="78"/>
      <c r="X182" s="79"/>
    </row>
    <row r="183" spans="1:24" ht="15" customHeight="1" x14ac:dyDescent="0.25">
      <c r="A183" s="48">
        <v>17.756090909090911</v>
      </c>
      <c r="B183" s="32">
        <v>-3.2858914881484633</v>
      </c>
      <c r="C183" s="32">
        <v>1.5569594831846358</v>
      </c>
      <c r="D183" s="32">
        <f t="shared" ca="1" si="14"/>
        <v>0.15606548274567089</v>
      </c>
      <c r="E183" s="2">
        <v>-1.5</v>
      </c>
      <c r="F183" s="7">
        <v>-4</v>
      </c>
      <c r="G183" s="12"/>
      <c r="H183" s="122"/>
      <c r="J183" s="82"/>
      <c r="K183" s="82"/>
      <c r="L183" s="82"/>
      <c r="M183" s="82"/>
      <c r="N183" s="82"/>
      <c r="O183" s="82"/>
      <c r="P183" s="82"/>
      <c r="Q183" s="80">
        <f t="shared" si="15"/>
        <v>16.129999999999985</v>
      </c>
      <c r="R183" s="77">
        <f t="shared" si="16"/>
        <v>-3.6074138420678636</v>
      </c>
      <c r="S183" s="77">
        <f t="shared" si="17"/>
        <v>-3.030819093420638</v>
      </c>
      <c r="T183" s="77">
        <f t="shared" ca="1" si="18"/>
        <v>0.69929431170249823</v>
      </c>
      <c r="U183" s="76">
        <f t="shared" si="19"/>
        <v>-1.8</v>
      </c>
      <c r="V183" s="76">
        <f t="shared" si="20"/>
        <v>-2.2000000000000002</v>
      </c>
      <c r="W183" s="78"/>
      <c r="X183" s="79"/>
    </row>
    <row r="184" spans="1:24" ht="15" customHeight="1" x14ac:dyDescent="0.25">
      <c r="A184" s="48">
        <v>17.775030303030302</v>
      </c>
      <c r="B184" s="32">
        <v>-3.1670855340366662</v>
      </c>
      <c r="C184" s="32">
        <v>0.8569776409224763</v>
      </c>
      <c r="D184" s="32">
        <f t="shared" ca="1" si="14"/>
        <v>0.51976309250532271</v>
      </c>
      <c r="E184" s="2">
        <v>-1.5</v>
      </c>
      <c r="F184" s="7">
        <v>-4</v>
      </c>
      <c r="G184" s="12"/>
      <c r="H184" s="122"/>
      <c r="J184" s="82"/>
      <c r="K184" s="82"/>
      <c r="L184" s="82"/>
      <c r="M184" s="82"/>
      <c r="N184" s="82"/>
      <c r="O184" s="82"/>
      <c r="P184" s="82"/>
      <c r="Q184" s="80">
        <f t="shared" si="15"/>
        <v>16.139999999999986</v>
      </c>
      <c r="R184" s="77">
        <f t="shared" si="16"/>
        <v>-3.6074138420678636</v>
      </c>
      <c r="S184" s="77">
        <f t="shared" si="17"/>
        <v>-3.030819093420638</v>
      </c>
      <c r="T184" s="77">
        <f t="shared" ca="1" si="18"/>
        <v>0.69929431170249823</v>
      </c>
      <c r="U184" s="76">
        <f t="shared" si="19"/>
        <v>-1.8</v>
      </c>
      <c r="V184" s="76">
        <f t="shared" si="20"/>
        <v>-2.2000000000000002</v>
      </c>
      <c r="W184" s="78"/>
      <c r="X184" s="79"/>
    </row>
    <row r="185" spans="1:24" ht="15" customHeight="1" x14ac:dyDescent="0.25">
      <c r="A185" s="48">
        <v>17.793969696969697</v>
      </c>
      <c r="B185" s="32">
        <v>-3.5008142638804083</v>
      </c>
      <c r="C185" s="32">
        <v>0.62832679918897716</v>
      </c>
      <c r="D185" s="32">
        <f t="shared" ca="1" si="14"/>
        <v>0.16960620705082918</v>
      </c>
      <c r="E185" s="2">
        <v>-1.5</v>
      </c>
      <c r="F185" s="7">
        <v>-4</v>
      </c>
      <c r="G185" s="12"/>
      <c r="H185" s="122"/>
      <c r="J185" s="82"/>
      <c r="K185" s="82"/>
      <c r="L185" s="82"/>
      <c r="M185" s="82"/>
      <c r="N185" s="82"/>
      <c r="O185" s="82"/>
      <c r="P185" s="82"/>
      <c r="Q185" s="80">
        <f t="shared" si="15"/>
        <v>16.149999999999988</v>
      </c>
      <c r="R185" s="77">
        <f t="shared" si="16"/>
        <v>-2.7949996115140463</v>
      </c>
      <c r="S185" s="77">
        <f t="shared" si="17"/>
        <v>-1.2846329893578594</v>
      </c>
      <c r="T185" s="77">
        <f t="shared" ca="1" si="18"/>
        <v>0.65873469849617783</v>
      </c>
      <c r="U185" s="76">
        <f t="shared" si="19"/>
        <v>-1.8</v>
      </c>
      <c r="V185" s="76">
        <f t="shared" si="20"/>
        <v>-2.2000000000000002</v>
      </c>
      <c r="W185" s="78"/>
      <c r="X185" s="79"/>
    </row>
    <row r="186" spans="1:24" ht="15" customHeight="1" x14ac:dyDescent="0.25">
      <c r="A186" s="48">
        <v>17.812909090909091</v>
      </c>
      <c r="B186" s="32">
        <v>-2.0283506906258575</v>
      </c>
      <c r="C186" s="32">
        <v>1.2200456768036394</v>
      </c>
      <c r="D186" s="32">
        <f t="shared" ca="1" si="14"/>
        <v>6.1231058590805687E-2</v>
      </c>
      <c r="E186" s="2">
        <v>-1.5</v>
      </c>
      <c r="F186" s="7">
        <v>-4</v>
      </c>
      <c r="G186" s="12" t="s">
        <v>35</v>
      </c>
      <c r="H186" s="122"/>
      <c r="J186" s="82"/>
      <c r="K186" s="82"/>
      <c r="L186" s="82"/>
      <c r="M186" s="82"/>
      <c r="N186" s="82"/>
      <c r="O186" s="82"/>
      <c r="P186" s="82"/>
      <c r="Q186" s="80">
        <f t="shared" si="15"/>
        <v>16.159999999999989</v>
      </c>
      <c r="R186" s="77">
        <f t="shared" si="16"/>
        <v>-2.7949996115140463</v>
      </c>
      <c r="S186" s="77">
        <f t="shared" si="17"/>
        <v>-1.2846329893578594</v>
      </c>
      <c r="T186" s="77">
        <f t="shared" ca="1" si="18"/>
        <v>0.65873469849617783</v>
      </c>
      <c r="U186" s="76">
        <f t="shared" si="19"/>
        <v>-1.8</v>
      </c>
      <c r="V186" s="76">
        <f t="shared" si="20"/>
        <v>-2.2000000000000002</v>
      </c>
      <c r="W186" s="78"/>
      <c r="X186" s="79"/>
    </row>
    <row r="187" spans="1:24" ht="15" customHeight="1" x14ac:dyDescent="0.25">
      <c r="A187" s="48">
        <v>17.831848484848486</v>
      </c>
      <c r="B187" s="32">
        <v>-3.2736610412972587</v>
      </c>
      <c r="C187" s="32">
        <v>0.93901473527947044</v>
      </c>
      <c r="D187" s="32">
        <f t="shared" ca="1" si="14"/>
        <v>0.84764489702437262</v>
      </c>
      <c r="E187" s="2">
        <v>-1.5</v>
      </c>
      <c r="F187" s="7">
        <v>-4</v>
      </c>
      <c r="G187" s="12"/>
      <c r="H187" s="122"/>
      <c r="J187" s="82"/>
      <c r="K187" s="82"/>
      <c r="L187" s="82"/>
      <c r="M187" s="82"/>
      <c r="N187" s="82"/>
      <c r="O187" s="82"/>
      <c r="P187" s="82"/>
      <c r="Q187" s="80">
        <f t="shared" si="15"/>
        <v>16.169999999999991</v>
      </c>
      <c r="R187" s="77">
        <f t="shared" si="16"/>
        <v>-0.50964055387097718</v>
      </c>
      <c r="S187" s="77">
        <f t="shared" si="17"/>
        <v>0.11344645004848783</v>
      </c>
      <c r="T187" s="77">
        <f t="shared" ca="1" si="18"/>
        <v>0.78601001294743378</v>
      </c>
      <c r="U187" s="76">
        <f t="shared" si="19"/>
        <v>-1.5</v>
      </c>
      <c r="V187" s="76">
        <f t="shared" si="20"/>
        <v>-4</v>
      </c>
      <c r="W187" s="78"/>
      <c r="X187" s="79"/>
    </row>
    <row r="188" spans="1:24" ht="15" customHeight="1" x14ac:dyDescent="0.25">
      <c r="A188" s="48">
        <v>17.85078787878788</v>
      </c>
      <c r="B188" s="32">
        <v>-3.1111799605433359</v>
      </c>
      <c r="C188" s="32">
        <v>1.2689224654061386</v>
      </c>
      <c r="D188" s="32">
        <f t="shared" ca="1" si="14"/>
        <v>0.23043406949645351</v>
      </c>
      <c r="E188" s="2">
        <v>-1.5</v>
      </c>
      <c r="F188" s="7">
        <v>-4</v>
      </c>
      <c r="G188" s="12"/>
      <c r="H188" s="122"/>
      <c r="J188" s="82"/>
      <c r="K188" s="82"/>
      <c r="L188" s="82"/>
      <c r="M188" s="82"/>
      <c r="N188" s="82"/>
      <c r="O188" s="82"/>
      <c r="P188" s="82"/>
      <c r="Q188" s="80">
        <f t="shared" si="15"/>
        <v>16.179999999999993</v>
      </c>
      <c r="R188" s="77">
        <f t="shared" si="16"/>
        <v>-0.50964055387097718</v>
      </c>
      <c r="S188" s="77">
        <f t="shared" si="17"/>
        <v>0.11344645004848783</v>
      </c>
      <c r="T188" s="77">
        <f t="shared" ca="1" si="18"/>
        <v>0.78601001294743378</v>
      </c>
      <c r="U188" s="76">
        <f t="shared" si="19"/>
        <v>-1.5</v>
      </c>
      <c r="V188" s="76">
        <f t="shared" si="20"/>
        <v>-4</v>
      </c>
      <c r="W188" s="78"/>
      <c r="X188" s="79"/>
    </row>
    <row r="189" spans="1:24" ht="15" customHeight="1" x14ac:dyDescent="0.25">
      <c r="A189" s="48">
        <v>17.869727272727275</v>
      </c>
      <c r="B189" s="32">
        <v>-2.4369618835693974</v>
      </c>
      <c r="C189" s="32">
        <v>1.6337735197334065</v>
      </c>
      <c r="D189" s="32">
        <f t="shared" ca="1" si="14"/>
        <v>0.12346849422803896</v>
      </c>
      <c r="E189" s="2">
        <v>-1.5</v>
      </c>
      <c r="F189" s="7">
        <v>-4</v>
      </c>
      <c r="G189" s="12"/>
      <c r="H189" s="122"/>
      <c r="J189" s="82"/>
      <c r="K189" s="82"/>
      <c r="L189" s="82"/>
      <c r="M189" s="82"/>
      <c r="N189" s="82"/>
      <c r="O189" s="82"/>
      <c r="P189" s="82"/>
      <c r="Q189" s="80">
        <f t="shared" si="15"/>
        <v>16.189999999999994</v>
      </c>
      <c r="R189" s="77">
        <f t="shared" si="16"/>
        <v>0.72257888570055662</v>
      </c>
      <c r="S189" s="77">
        <f t="shared" si="17"/>
        <v>1.2078265716324716</v>
      </c>
      <c r="T189" s="77">
        <f t="shared" ca="1" si="18"/>
        <v>0.59218225405051472</v>
      </c>
      <c r="U189" s="76">
        <f t="shared" si="19"/>
        <v>1.8</v>
      </c>
      <c r="V189" s="76">
        <f t="shared" si="20"/>
        <v>2.2000000000000002</v>
      </c>
      <c r="W189" s="78"/>
      <c r="X189" s="79"/>
    </row>
    <row r="190" spans="1:24" ht="15" customHeight="1" x14ac:dyDescent="0.25">
      <c r="A190" s="48">
        <v>17.888666666666666</v>
      </c>
      <c r="B190" s="32">
        <v>-2.0039061488603886</v>
      </c>
      <c r="C190" s="32">
        <v>1.2846329893578594</v>
      </c>
      <c r="D190" s="32">
        <f t="shared" ca="1" si="14"/>
        <v>0.76964544717872585</v>
      </c>
      <c r="E190" s="2">
        <v>-1.5</v>
      </c>
      <c r="F190" s="7">
        <v>-4</v>
      </c>
      <c r="G190" s="12"/>
      <c r="H190" s="122"/>
      <c r="J190" s="82"/>
      <c r="K190" s="82"/>
      <c r="L190" s="82"/>
      <c r="M190" s="82"/>
      <c r="N190" s="82"/>
      <c r="O190" s="82"/>
      <c r="P190" s="82"/>
      <c r="Q190" s="80">
        <f t="shared" si="15"/>
        <v>16.199999999999996</v>
      </c>
      <c r="R190" s="77">
        <f t="shared" si="16"/>
        <v>0.72257888570055662</v>
      </c>
      <c r="S190" s="77">
        <f t="shared" si="17"/>
        <v>1.2078265716324716</v>
      </c>
      <c r="T190" s="77">
        <f t="shared" ca="1" si="18"/>
        <v>0.59218225405051472</v>
      </c>
      <c r="U190" s="76">
        <f t="shared" si="19"/>
        <v>1.8</v>
      </c>
      <c r="V190" s="76">
        <f t="shared" si="20"/>
        <v>2.2000000000000002</v>
      </c>
      <c r="W190" s="78"/>
      <c r="X190" s="79"/>
    </row>
    <row r="191" spans="1:24" ht="15" customHeight="1" x14ac:dyDescent="0.25">
      <c r="A191" s="48">
        <v>17.90760606060606</v>
      </c>
      <c r="B191" s="32">
        <v>-2.2640787804697848</v>
      </c>
      <c r="C191" s="32">
        <v>2.0737483418272955</v>
      </c>
      <c r="D191" s="32">
        <f t="shared" ca="1" si="14"/>
        <v>0.2895009003319885</v>
      </c>
      <c r="E191" s="2">
        <v>-1.5</v>
      </c>
      <c r="F191" s="7">
        <v>-4</v>
      </c>
      <c r="G191" s="12"/>
      <c r="H191" s="122"/>
      <c r="J191" s="82"/>
      <c r="K191" s="82"/>
      <c r="L191" s="82"/>
      <c r="M191" s="82"/>
      <c r="N191" s="82"/>
      <c r="O191" s="82"/>
      <c r="P191" s="82"/>
      <c r="Q191" s="80">
        <f t="shared" si="15"/>
        <v>16.209999999999997</v>
      </c>
      <c r="R191" s="77">
        <f t="shared" si="16"/>
        <v>2.4037812009564066</v>
      </c>
      <c r="S191" s="77">
        <f t="shared" si="17"/>
        <v>3.1356384078277908</v>
      </c>
      <c r="T191" s="77">
        <f t="shared" ca="1" si="18"/>
        <v>0.54329480202588143</v>
      </c>
      <c r="U191" s="76">
        <f t="shared" si="19"/>
        <v>1.8</v>
      </c>
      <c r="V191" s="76">
        <f t="shared" si="20"/>
        <v>2.2000000000000002</v>
      </c>
      <c r="W191" s="78"/>
      <c r="X191" s="79"/>
    </row>
    <row r="192" spans="1:24" ht="15" customHeight="1" x14ac:dyDescent="0.25">
      <c r="A192" s="48">
        <v>17.926545454545455</v>
      </c>
      <c r="B192" s="32">
        <v>-2.8963106895845692</v>
      </c>
      <c r="C192" s="32">
        <v>1.2200456768036394</v>
      </c>
      <c r="D192" s="32">
        <f t="shared" ca="1" si="14"/>
        <v>0.59836003016588857</v>
      </c>
      <c r="E192" s="2">
        <v>-1.5</v>
      </c>
      <c r="F192" s="7">
        <v>-4</v>
      </c>
      <c r="G192" s="12"/>
      <c r="H192" s="122"/>
      <c r="J192" s="82"/>
      <c r="K192" s="82"/>
      <c r="L192" s="82"/>
      <c r="M192" s="82"/>
      <c r="N192" s="82"/>
      <c r="O192" s="82"/>
      <c r="P192" s="82"/>
      <c r="Q192" s="80">
        <f t="shared" si="15"/>
        <v>16.22</v>
      </c>
      <c r="R192" s="77">
        <f t="shared" si="16"/>
        <v>2.4037812009564066</v>
      </c>
      <c r="S192" s="77">
        <f t="shared" si="17"/>
        <v>3.1356384078277908</v>
      </c>
      <c r="T192" s="77">
        <f t="shared" ca="1" si="18"/>
        <v>0.54329480202588143</v>
      </c>
      <c r="U192" s="76">
        <f t="shared" si="19"/>
        <v>1.8</v>
      </c>
      <c r="V192" s="76">
        <f t="shared" si="20"/>
        <v>2.2000000000000002</v>
      </c>
      <c r="W192" s="78"/>
      <c r="X192" s="79"/>
    </row>
    <row r="193" spans="1:24" ht="15" customHeight="1" x14ac:dyDescent="0.25">
      <c r="A193" s="48">
        <v>17.945484848484849</v>
      </c>
      <c r="B193" s="32">
        <v>-1.949779796911904</v>
      </c>
      <c r="C193" s="32">
        <v>1.7821698103924679</v>
      </c>
      <c r="D193" s="32">
        <f t="shared" ca="1" si="14"/>
        <v>0.30964124998080755</v>
      </c>
      <c r="E193" s="2">
        <v>-1.5</v>
      </c>
      <c r="F193" s="7">
        <v>-4</v>
      </c>
      <c r="G193" s="12"/>
      <c r="H193" s="122"/>
      <c r="J193" s="82"/>
      <c r="K193" s="82"/>
      <c r="L193" s="82"/>
      <c r="M193" s="82"/>
      <c r="N193" s="82"/>
      <c r="O193" s="82"/>
      <c r="P193" s="82"/>
      <c r="Q193" s="80">
        <f t="shared" si="15"/>
        <v>16.23</v>
      </c>
      <c r="R193" s="77">
        <f t="shared" si="16"/>
        <v>4.8278357218020487</v>
      </c>
      <c r="S193" s="77">
        <f t="shared" si="17"/>
        <v>5.3020341995464078</v>
      </c>
      <c r="T193" s="77">
        <f t="shared" ca="1" si="18"/>
        <v>2.0019105591159603E-2</v>
      </c>
      <c r="U193" s="76">
        <f t="shared" si="19"/>
        <v>1.8</v>
      </c>
      <c r="V193" s="76">
        <f t="shared" si="20"/>
        <v>2.2000000000000002</v>
      </c>
      <c r="W193" s="78"/>
      <c r="X193" s="79"/>
    </row>
    <row r="194" spans="1:24" ht="15" customHeight="1" x14ac:dyDescent="0.25">
      <c r="A194" s="48">
        <v>17.964424242424244</v>
      </c>
      <c r="B194" s="32">
        <v>-1.1257849242688203</v>
      </c>
      <c r="C194" s="32">
        <v>2.7286265092764732</v>
      </c>
      <c r="D194" s="32">
        <f t="shared" ca="1" si="14"/>
        <v>0.947935135253964</v>
      </c>
      <c r="E194" s="2">
        <v>-1.5</v>
      </c>
      <c r="F194" s="7">
        <v>-4</v>
      </c>
      <c r="G194" s="12"/>
      <c r="H194" s="122"/>
      <c r="J194" s="82"/>
      <c r="K194" s="82"/>
      <c r="L194" s="82"/>
      <c r="M194" s="82"/>
      <c r="N194" s="82"/>
      <c r="O194" s="82"/>
      <c r="P194" s="82"/>
      <c r="Q194" s="80">
        <f t="shared" si="15"/>
        <v>16.240000000000002</v>
      </c>
      <c r="R194" s="77">
        <f t="shared" si="16"/>
        <v>4.8278357218020487</v>
      </c>
      <c r="S194" s="77">
        <f t="shared" si="17"/>
        <v>5.3020341995464078</v>
      </c>
      <c r="T194" s="77">
        <f t="shared" ca="1" si="18"/>
        <v>2.0019105591159603E-2</v>
      </c>
      <c r="U194" s="76">
        <f t="shared" si="19"/>
        <v>1.8</v>
      </c>
      <c r="V194" s="76">
        <f t="shared" si="20"/>
        <v>2.2000000000000002</v>
      </c>
      <c r="W194" s="78"/>
      <c r="X194" s="79"/>
    </row>
    <row r="195" spans="1:24" ht="15" customHeight="1" x14ac:dyDescent="0.25">
      <c r="A195" s="48">
        <v>17.983363636363638</v>
      </c>
      <c r="B195" s="32">
        <v>-1.3003435767141405</v>
      </c>
      <c r="C195" s="32">
        <v>2.1086701924161857</v>
      </c>
      <c r="D195" s="32">
        <f t="shared" ca="1" si="14"/>
        <v>9.9481523904164537E-2</v>
      </c>
      <c r="E195" s="2">
        <v>-1.5</v>
      </c>
      <c r="F195" s="7">
        <v>-4</v>
      </c>
      <c r="G195" s="12"/>
      <c r="H195" s="122"/>
      <c r="J195" s="82"/>
      <c r="K195" s="82"/>
      <c r="L195" s="82"/>
      <c r="M195" s="82"/>
      <c r="N195" s="82"/>
      <c r="O195" s="82"/>
      <c r="P195" s="82"/>
      <c r="Q195" s="80">
        <f t="shared" si="15"/>
        <v>16.250000000000004</v>
      </c>
      <c r="R195" s="77">
        <f t="shared" si="16"/>
        <v>6.5701218878943504</v>
      </c>
      <c r="S195" s="77">
        <f t="shared" si="17"/>
        <v>4.173757979937279</v>
      </c>
      <c r="T195" s="77">
        <f t="shared" ca="1" si="18"/>
        <v>0.17173958172700232</v>
      </c>
      <c r="U195" s="76">
        <f t="shared" si="19"/>
        <v>1.8</v>
      </c>
      <c r="V195" s="76">
        <f t="shared" si="20"/>
        <v>2.2000000000000002</v>
      </c>
      <c r="W195" s="78"/>
      <c r="X195" s="79"/>
    </row>
    <row r="196" spans="1:24" ht="15" customHeight="1" x14ac:dyDescent="0.25">
      <c r="A196" s="48">
        <v>18.002303030303032</v>
      </c>
      <c r="B196" s="32">
        <v>-1.2759049127177229</v>
      </c>
      <c r="C196" s="32">
        <v>1.8066122875933317</v>
      </c>
      <c r="D196" s="32">
        <f t="shared" ref="D196:D259" ca="1" si="21">RAND()</f>
        <v>0.16751761295086276</v>
      </c>
      <c r="E196" s="2">
        <v>-1.5</v>
      </c>
      <c r="F196" s="7">
        <v>-4</v>
      </c>
      <c r="G196" s="12"/>
      <c r="H196" s="122"/>
      <c r="J196" s="82"/>
      <c r="K196" s="82"/>
      <c r="L196" s="82"/>
      <c r="M196" s="82"/>
      <c r="N196" s="82"/>
      <c r="O196" s="82"/>
      <c r="P196" s="82"/>
      <c r="Q196" s="80">
        <f t="shared" si="15"/>
        <v>16.260000000000005</v>
      </c>
      <c r="R196" s="77">
        <f t="shared" si="16"/>
        <v>6.0216670919768864</v>
      </c>
      <c r="S196" s="77">
        <f t="shared" si="17"/>
        <v>4.8960644678107395</v>
      </c>
      <c r="T196" s="77">
        <f t="shared" ca="1" si="18"/>
        <v>0.27296268894011289</v>
      </c>
      <c r="U196" s="76">
        <f t="shared" si="19"/>
        <v>1.8</v>
      </c>
      <c r="V196" s="76">
        <f t="shared" si="20"/>
        <v>2.2000000000000002</v>
      </c>
      <c r="W196" s="78"/>
      <c r="X196" s="79"/>
    </row>
    <row r="197" spans="1:24" ht="15" customHeight="1" x14ac:dyDescent="0.25">
      <c r="A197" s="48">
        <v>18.021242424242423</v>
      </c>
      <c r="B197" s="32">
        <v>-2.3915568726725671</v>
      </c>
      <c r="C197" s="32">
        <v>0.98265199549467597</v>
      </c>
      <c r="D197" s="32">
        <f t="shared" ca="1" si="21"/>
        <v>0.64772773274103479</v>
      </c>
      <c r="E197" s="2">
        <v>-1.5</v>
      </c>
      <c r="F197" s="7">
        <v>-4</v>
      </c>
      <c r="G197" s="12"/>
      <c r="H197" s="122" t="s">
        <v>89</v>
      </c>
      <c r="J197" s="82"/>
      <c r="K197" s="82"/>
      <c r="L197" s="82"/>
      <c r="M197" s="82"/>
      <c r="N197" s="82"/>
      <c r="O197" s="82"/>
      <c r="P197" s="82"/>
      <c r="Q197" s="80">
        <f t="shared" si="15"/>
        <v>16.270000000000007</v>
      </c>
      <c r="R197" s="77">
        <f t="shared" si="16"/>
        <v>6.0216670919768864</v>
      </c>
      <c r="S197" s="77">
        <f t="shared" si="17"/>
        <v>4.8960644678107395</v>
      </c>
      <c r="T197" s="77">
        <f t="shared" ca="1" si="18"/>
        <v>0.27296268894011289</v>
      </c>
      <c r="U197" s="76">
        <f t="shared" si="19"/>
        <v>1.8</v>
      </c>
      <c r="V197" s="76">
        <f t="shared" si="20"/>
        <v>2.2000000000000002</v>
      </c>
      <c r="W197" s="78"/>
      <c r="X197" s="79"/>
    </row>
    <row r="198" spans="1:24" ht="15" customHeight="1" x14ac:dyDescent="0.25">
      <c r="A198" s="48">
        <v>18.040181818181818</v>
      </c>
      <c r="B198" s="32">
        <v>-3.0220844540617406</v>
      </c>
      <c r="C198" s="32">
        <v>0.38746503291849932</v>
      </c>
      <c r="D198" s="32">
        <f t="shared" ca="1" si="21"/>
        <v>0.23805586213121588</v>
      </c>
      <c r="E198" s="2">
        <v>-1.5</v>
      </c>
      <c r="F198" s="7">
        <v>-4</v>
      </c>
      <c r="G198" s="12"/>
      <c r="H198" s="122" t="s">
        <v>92</v>
      </c>
      <c r="J198" s="82"/>
      <c r="K198" s="82"/>
      <c r="L198" s="82"/>
      <c r="M198" s="82"/>
      <c r="N198" s="82"/>
      <c r="O198" s="82"/>
      <c r="P198" s="82"/>
      <c r="Q198" s="80">
        <f t="shared" si="15"/>
        <v>16.280000000000008</v>
      </c>
      <c r="R198" s="77">
        <f t="shared" si="16"/>
        <v>2.9295000830603604</v>
      </c>
      <c r="S198" s="77">
        <f t="shared" si="17"/>
        <v>3.7769416084074101</v>
      </c>
      <c r="T198" s="77">
        <f t="shared" ca="1" si="18"/>
        <v>0.48549784564624365</v>
      </c>
      <c r="U198" s="76">
        <f t="shared" si="19"/>
        <v>-1.5</v>
      </c>
      <c r="V198" s="76">
        <f t="shared" si="20"/>
        <v>-4</v>
      </c>
      <c r="W198" s="78"/>
      <c r="X198" s="79"/>
    </row>
    <row r="199" spans="1:24" ht="15" customHeight="1" x14ac:dyDescent="0.25">
      <c r="A199" s="48">
        <v>18.059121212121212</v>
      </c>
      <c r="B199" s="32">
        <v>-2.3671084300437508</v>
      </c>
      <c r="C199" s="32">
        <v>0.92330541000600952</v>
      </c>
      <c r="D199" s="32">
        <f t="shared" ca="1" si="21"/>
        <v>0.30121876532972969</v>
      </c>
      <c r="E199" s="2">
        <v>-1.5</v>
      </c>
      <c r="F199" s="7">
        <v>-4</v>
      </c>
      <c r="G199" s="20"/>
      <c r="H199" s="122"/>
      <c r="J199" s="82"/>
      <c r="K199" s="82"/>
      <c r="L199" s="82"/>
      <c r="M199" s="82"/>
      <c r="N199" s="82"/>
      <c r="O199" s="82"/>
      <c r="P199" s="82"/>
      <c r="Q199" s="80">
        <f t="shared" ref="Q199:Q262" si="22">Q198+0.01</f>
        <v>16.29000000000001</v>
      </c>
      <c r="R199" s="77">
        <f t="shared" ref="R199:R262" si="23">LOOKUP(Q199,A:A,B:B)</f>
        <v>2.9295000830603604</v>
      </c>
      <c r="S199" s="77">
        <f t="shared" ref="S199:S262" si="24">LOOKUP(Q199,A:A,C:C)</f>
        <v>3.7769416084074101</v>
      </c>
      <c r="T199" s="77">
        <f t="shared" ref="T199:T262" ca="1" si="25">LOOKUP(Q199,A:A,D:D)</f>
        <v>0.48549784564624365</v>
      </c>
      <c r="U199" s="76">
        <f t="shared" ref="U199:U262" si="26">LOOKUP(Q199,A:A,E:E)</f>
        <v>-1.5</v>
      </c>
      <c r="V199" s="76">
        <f t="shared" ref="V199:V262" si="27">LOOKUP(Q199,A:A,F:F)</f>
        <v>-4</v>
      </c>
      <c r="W199" s="78"/>
      <c r="X199" s="79"/>
    </row>
    <row r="200" spans="1:24" ht="15" customHeight="1" x14ac:dyDescent="0.25">
      <c r="A200" s="48">
        <v>18.078060606060607</v>
      </c>
      <c r="B200" s="32">
        <v>-2.5015784427486052</v>
      </c>
      <c r="C200" s="32">
        <v>0.87268677907587888</v>
      </c>
      <c r="D200" s="32">
        <f t="shared" ca="1" si="21"/>
        <v>0.32065189961394225</v>
      </c>
      <c r="E200" s="2">
        <v>-1.5</v>
      </c>
      <c r="F200" s="7">
        <v>-4</v>
      </c>
      <c r="G200" s="16"/>
      <c r="H200" s="122"/>
      <c r="J200" s="82"/>
      <c r="K200" s="82"/>
      <c r="L200" s="82"/>
      <c r="M200" s="82"/>
      <c r="N200" s="82"/>
      <c r="O200" s="82"/>
      <c r="P200" s="82"/>
      <c r="Q200" s="80">
        <f t="shared" si="22"/>
        <v>16.300000000000011</v>
      </c>
      <c r="R200" s="77">
        <f t="shared" si="23"/>
        <v>1.4173022411732912</v>
      </c>
      <c r="S200" s="77">
        <f t="shared" si="24"/>
        <v>3.3907279557768613</v>
      </c>
      <c r="T200" s="77">
        <f t="shared" ca="1" si="25"/>
        <v>0.87124855199046214</v>
      </c>
      <c r="U200" s="76">
        <f t="shared" si="26"/>
        <v>-1.5</v>
      </c>
      <c r="V200" s="76">
        <f t="shared" si="27"/>
        <v>-4</v>
      </c>
      <c r="W200" s="78"/>
      <c r="X200" s="79"/>
    </row>
    <row r="201" spans="1:24" ht="15" customHeight="1" x14ac:dyDescent="0.25">
      <c r="A201" s="48">
        <v>18.097000000000001</v>
      </c>
      <c r="B201" s="32">
        <v>-1.8939086310846374</v>
      </c>
      <c r="C201" s="32">
        <v>1.5325190429012945</v>
      </c>
      <c r="D201" s="32">
        <f t="shared" ca="1" si="21"/>
        <v>0.90526670854019098</v>
      </c>
      <c r="E201" s="2">
        <v>-1.5</v>
      </c>
      <c r="F201" s="7">
        <v>-4</v>
      </c>
      <c r="G201" s="17"/>
      <c r="H201" s="122"/>
      <c r="J201" s="82"/>
      <c r="K201" s="82"/>
      <c r="L201" s="82"/>
      <c r="M201" s="82"/>
      <c r="N201" s="82"/>
      <c r="O201" s="82"/>
      <c r="P201" s="82"/>
      <c r="Q201" s="80">
        <f t="shared" si="22"/>
        <v>16.310000000000013</v>
      </c>
      <c r="R201" s="77">
        <f t="shared" si="23"/>
        <v>1.4173022411732912</v>
      </c>
      <c r="S201" s="77">
        <f t="shared" si="24"/>
        <v>3.3907279557768613</v>
      </c>
      <c r="T201" s="77">
        <f t="shared" ca="1" si="25"/>
        <v>0.87124855199046214</v>
      </c>
      <c r="U201" s="76">
        <f t="shared" si="26"/>
        <v>-1.5</v>
      </c>
      <c r="V201" s="76">
        <f t="shared" si="27"/>
        <v>-4</v>
      </c>
      <c r="W201" s="78"/>
      <c r="X201" s="79"/>
    </row>
    <row r="202" spans="1:24" ht="15" customHeight="1" x14ac:dyDescent="0.25">
      <c r="A202" s="48">
        <v>18.115939393939396</v>
      </c>
      <c r="B202" s="32">
        <v>-1.8904167228269528</v>
      </c>
      <c r="C202" s="32">
        <v>1.3038348270373938</v>
      </c>
      <c r="D202" s="32">
        <f t="shared" ca="1" si="21"/>
        <v>0.44252039827086576</v>
      </c>
      <c r="E202" s="2">
        <v>-1.5</v>
      </c>
      <c r="F202" s="7">
        <v>-4</v>
      </c>
      <c r="G202" s="17"/>
      <c r="H202" s="122"/>
      <c r="J202" s="82"/>
      <c r="K202" s="82"/>
      <c r="L202" s="82"/>
      <c r="M202" s="82"/>
      <c r="N202" s="82"/>
      <c r="O202" s="82"/>
      <c r="P202" s="82"/>
      <c r="Q202" s="80">
        <f t="shared" si="22"/>
        <v>16.320000000000014</v>
      </c>
      <c r="R202" s="77">
        <f t="shared" si="23"/>
        <v>0.71734262653936065</v>
      </c>
      <c r="S202" s="77">
        <f t="shared" si="24"/>
        <v>2.9102850929209669</v>
      </c>
      <c r="T202" s="77">
        <f t="shared" ca="1" si="25"/>
        <v>0.34727648618390006</v>
      </c>
      <c r="U202" s="76">
        <f t="shared" si="26"/>
        <v>-1.5</v>
      </c>
      <c r="V202" s="76">
        <f t="shared" si="27"/>
        <v>-4</v>
      </c>
      <c r="W202" s="78"/>
      <c r="X202" s="79"/>
    </row>
    <row r="203" spans="1:24" ht="15" customHeight="1" x14ac:dyDescent="0.25">
      <c r="A203" s="48">
        <v>18.13487878787879</v>
      </c>
      <c r="B203" s="32">
        <v>-1.5918747211854263</v>
      </c>
      <c r="C203" s="32">
        <v>1.5237903587397945</v>
      </c>
      <c r="D203" s="32">
        <f t="shared" ca="1" si="21"/>
        <v>0.25452946482038707</v>
      </c>
      <c r="E203" s="2">
        <v>-1.5</v>
      </c>
      <c r="F203" s="7">
        <v>-4</v>
      </c>
      <c r="G203" s="12"/>
      <c r="H203" s="122"/>
      <c r="J203" s="82"/>
      <c r="K203" s="82"/>
      <c r="L203" s="82"/>
      <c r="M203" s="82"/>
      <c r="N203" s="82"/>
      <c r="O203" s="82"/>
      <c r="P203" s="82"/>
      <c r="Q203" s="80">
        <f t="shared" si="22"/>
        <v>16.330000000000016</v>
      </c>
      <c r="R203" s="77">
        <f t="shared" si="23"/>
        <v>0.71734262653936065</v>
      </c>
      <c r="S203" s="77">
        <f t="shared" si="24"/>
        <v>2.9102850929209669</v>
      </c>
      <c r="T203" s="77">
        <f t="shared" ca="1" si="25"/>
        <v>0.34727648618390006</v>
      </c>
      <c r="U203" s="76">
        <f t="shared" si="26"/>
        <v>-1.5</v>
      </c>
      <c r="V203" s="76">
        <f t="shared" si="27"/>
        <v>-4</v>
      </c>
      <c r="W203" s="78"/>
      <c r="X203" s="79"/>
    </row>
    <row r="204" spans="1:24" ht="15" customHeight="1" x14ac:dyDescent="0.25">
      <c r="A204" s="48">
        <v>18.153818181818181</v>
      </c>
      <c r="B204" s="32">
        <v>-1.892162676379203</v>
      </c>
      <c r="C204" s="32">
        <v>0.87792316799286585</v>
      </c>
      <c r="D204" s="32">
        <f t="shared" ca="1" si="21"/>
        <v>0.84707298402587972</v>
      </c>
      <c r="E204" s="2">
        <v>-1.5</v>
      </c>
      <c r="F204" s="7">
        <v>-4</v>
      </c>
      <c r="G204" s="12"/>
      <c r="H204" s="122"/>
      <c r="J204" s="82"/>
      <c r="K204" s="82"/>
      <c r="L204" s="82"/>
      <c r="M204" s="82"/>
      <c r="N204" s="82"/>
      <c r="O204" s="82"/>
      <c r="P204" s="82"/>
      <c r="Q204" s="80">
        <f t="shared" si="22"/>
        <v>16.340000000000018</v>
      </c>
      <c r="R204" s="77">
        <f t="shared" si="23"/>
        <v>1.8537519627294341</v>
      </c>
      <c r="S204" s="77">
        <f t="shared" si="24"/>
        <v>2.290272295080757</v>
      </c>
      <c r="T204" s="77">
        <f t="shared" ca="1" si="25"/>
        <v>0.69009613746530085</v>
      </c>
      <c r="U204" s="76">
        <f t="shared" si="26"/>
        <v>-1.5</v>
      </c>
      <c r="V204" s="76">
        <f t="shared" si="27"/>
        <v>-4</v>
      </c>
      <c r="W204" s="78"/>
      <c r="X204" s="79"/>
    </row>
    <row r="205" spans="1:24" ht="15" customHeight="1" x14ac:dyDescent="0.25">
      <c r="A205" s="48">
        <v>18.172757575757576</v>
      </c>
      <c r="B205" s="32">
        <v>-0.87094131716839163</v>
      </c>
      <c r="C205" s="32">
        <v>1.4591988086163898</v>
      </c>
      <c r="D205" s="32">
        <f t="shared" ca="1" si="21"/>
        <v>0.27268667219766474</v>
      </c>
      <c r="E205" s="2">
        <v>-1.5</v>
      </c>
      <c r="F205" s="7">
        <v>-4</v>
      </c>
      <c r="G205" s="12"/>
      <c r="H205" s="122"/>
      <c r="J205" s="82"/>
      <c r="K205" s="82"/>
      <c r="L205" s="82"/>
      <c r="M205" s="82"/>
      <c r="N205" s="82"/>
      <c r="O205" s="82"/>
      <c r="P205" s="82"/>
      <c r="Q205" s="80">
        <f t="shared" si="22"/>
        <v>16.350000000000019</v>
      </c>
      <c r="R205" s="77">
        <f t="shared" si="23"/>
        <v>1.8537519627294341</v>
      </c>
      <c r="S205" s="77">
        <f t="shared" si="24"/>
        <v>2.290272295080757</v>
      </c>
      <c r="T205" s="77">
        <f t="shared" ca="1" si="25"/>
        <v>0.69009613746530085</v>
      </c>
      <c r="U205" s="76">
        <f t="shared" si="26"/>
        <v>-1.5</v>
      </c>
      <c r="V205" s="76">
        <f t="shared" si="27"/>
        <v>-4</v>
      </c>
      <c r="W205" s="78"/>
      <c r="X205" s="79"/>
    </row>
    <row r="206" spans="1:24" ht="15" customHeight="1" x14ac:dyDescent="0.25">
      <c r="A206" s="48">
        <v>18.19169696969697</v>
      </c>
      <c r="B206" s="32">
        <v>-2.9819057043437254</v>
      </c>
      <c r="C206" s="32">
        <v>1.0070890236019698</v>
      </c>
      <c r="D206" s="32">
        <f t="shared" ca="1" si="21"/>
        <v>0.44941345759611873</v>
      </c>
      <c r="E206" s="2">
        <v>-1.5</v>
      </c>
      <c r="F206" s="7">
        <v>-4</v>
      </c>
      <c r="G206" s="12"/>
      <c r="H206" s="122"/>
      <c r="J206" s="82"/>
      <c r="K206" s="82"/>
      <c r="L206" s="82"/>
      <c r="M206" s="82"/>
      <c r="N206" s="82"/>
      <c r="O206" s="82"/>
      <c r="P206" s="82"/>
      <c r="Q206" s="80">
        <f t="shared" si="22"/>
        <v>16.360000000000021</v>
      </c>
      <c r="R206" s="77">
        <f t="shared" si="23"/>
        <v>-1.3962634106690885E-2</v>
      </c>
      <c r="S206" s="77">
        <f t="shared" si="24"/>
        <v>3.1670855340366662</v>
      </c>
      <c r="T206" s="77">
        <f t="shared" ca="1" si="25"/>
        <v>0.41899836317053751</v>
      </c>
      <c r="U206" s="76">
        <f t="shared" si="26"/>
        <v>-1.5</v>
      </c>
      <c r="V206" s="76">
        <f t="shared" si="27"/>
        <v>-4</v>
      </c>
      <c r="W206" s="78"/>
      <c r="X206" s="79"/>
    </row>
    <row r="207" spans="1:24" ht="15" customHeight="1" x14ac:dyDescent="0.25">
      <c r="A207" s="48">
        <v>18.210636363636365</v>
      </c>
      <c r="B207" s="32">
        <v>-2.3024960425092638</v>
      </c>
      <c r="C207" s="32">
        <v>0.84126854506233173</v>
      </c>
      <c r="D207" s="32">
        <f t="shared" ca="1" si="21"/>
        <v>6.1837962374473587E-3</v>
      </c>
      <c r="E207" s="2">
        <v>-1.5</v>
      </c>
      <c r="F207" s="7">
        <v>-4</v>
      </c>
      <c r="G207" s="12"/>
      <c r="H207" s="122"/>
      <c r="J207" s="82"/>
      <c r="K207" s="82"/>
      <c r="L207" s="82"/>
      <c r="M207" s="82"/>
      <c r="N207" s="82"/>
      <c r="O207" s="82"/>
      <c r="P207" s="82"/>
      <c r="Q207" s="80">
        <f t="shared" si="22"/>
        <v>16.370000000000022</v>
      </c>
      <c r="R207" s="77">
        <f t="shared" si="23"/>
        <v>-1.3962634106690885E-2</v>
      </c>
      <c r="S207" s="77">
        <f t="shared" si="24"/>
        <v>3.1670855340366662</v>
      </c>
      <c r="T207" s="77">
        <f t="shared" ca="1" si="25"/>
        <v>0.41899836317053751</v>
      </c>
      <c r="U207" s="76">
        <f t="shared" si="26"/>
        <v>-1.5</v>
      </c>
      <c r="V207" s="76">
        <f t="shared" si="27"/>
        <v>-4</v>
      </c>
      <c r="W207" s="78"/>
      <c r="X207" s="79"/>
    </row>
    <row r="208" spans="1:24" ht="15" customHeight="1" x14ac:dyDescent="0.25">
      <c r="A208" s="48">
        <v>18.229575757575759</v>
      </c>
      <c r="B208" s="32">
        <v>-2.195977086711919</v>
      </c>
      <c r="C208" s="32">
        <v>0.88141409661026404</v>
      </c>
      <c r="D208" s="32">
        <f t="shared" ca="1" si="21"/>
        <v>0.17308636472697847</v>
      </c>
      <c r="E208" s="2">
        <v>-1.5</v>
      </c>
      <c r="F208" s="7">
        <v>-4</v>
      </c>
      <c r="G208" s="12"/>
      <c r="H208" s="122"/>
      <c r="J208" s="82"/>
      <c r="K208" s="82"/>
      <c r="L208" s="82"/>
      <c r="M208" s="82"/>
      <c r="N208" s="82"/>
      <c r="O208" s="82"/>
      <c r="P208" s="82"/>
      <c r="Q208" s="80">
        <f t="shared" si="22"/>
        <v>16.380000000000024</v>
      </c>
      <c r="R208" s="77">
        <f t="shared" si="23"/>
        <v>-0.64228999678292498</v>
      </c>
      <c r="S208" s="77">
        <f t="shared" si="24"/>
        <v>2.005652179584601</v>
      </c>
      <c r="T208" s="77">
        <f t="shared" ca="1" si="25"/>
        <v>0.4297445257327297</v>
      </c>
      <c r="U208" s="76">
        <f t="shared" si="26"/>
        <v>-1.5</v>
      </c>
      <c r="V208" s="76">
        <f t="shared" si="27"/>
        <v>-4</v>
      </c>
      <c r="W208" s="78"/>
      <c r="X208" s="79"/>
    </row>
    <row r="209" spans="1:24" ht="15" customHeight="1" x14ac:dyDescent="0.25">
      <c r="A209" s="48">
        <v>18.248515151515154</v>
      </c>
      <c r="B209" s="32">
        <v>-0.39793716993272038</v>
      </c>
      <c r="C209" s="32">
        <v>2.0894631115174347</v>
      </c>
      <c r="D209" s="32">
        <f t="shared" ca="1" si="21"/>
        <v>0.80623601805250444</v>
      </c>
      <c r="E209" s="2">
        <v>-1.5</v>
      </c>
      <c r="F209" s="7">
        <v>-4</v>
      </c>
      <c r="G209" s="12"/>
      <c r="H209" s="122"/>
      <c r="J209" s="82"/>
      <c r="K209" s="82"/>
      <c r="L209" s="82"/>
      <c r="M209" s="82"/>
      <c r="N209" s="82"/>
      <c r="O209" s="82"/>
      <c r="P209" s="82"/>
      <c r="Q209" s="80">
        <f t="shared" si="22"/>
        <v>16.390000000000025</v>
      </c>
      <c r="R209" s="77">
        <f t="shared" si="23"/>
        <v>-0.64228999678292498</v>
      </c>
      <c r="S209" s="77">
        <f t="shared" si="24"/>
        <v>2.005652179584601</v>
      </c>
      <c r="T209" s="77">
        <f t="shared" ca="1" si="25"/>
        <v>0.4297445257327297</v>
      </c>
      <c r="U209" s="76">
        <f t="shared" si="26"/>
        <v>-1.5</v>
      </c>
      <c r="V209" s="76">
        <f t="shared" si="27"/>
        <v>-4</v>
      </c>
      <c r="W209" s="78"/>
      <c r="X209" s="79"/>
    </row>
    <row r="210" spans="1:24" ht="15" customHeight="1" x14ac:dyDescent="0.25">
      <c r="A210" s="48">
        <v>18.267454545454545</v>
      </c>
      <c r="B210" s="32">
        <v>2.2675712310652729</v>
      </c>
      <c r="C210" s="32">
        <v>4.0776014716223887</v>
      </c>
      <c r="D210" s="32">
        <f t="shared" ca="1" si="21"/>
        <v>0.95643898628539492</v>
      </c>
      <c r="E210" s="3">
        <v>5.5</v>
      </c>
      <c r="F210" s="35">
        <v>8.1999999999999993</v>
      </c>
      <c r="G210" s="39"/>
      <c r="H210" s="122"/>
      <c r="J210" s="82"/>
      <c r="K210" s="82"/>
      <c r="L210" s="82"/>
      <c r="M210" s="82"/>
      <c r="N210" s="82"/>
      <c r="O210" s="82"/>
      <c r="P210" s="82"/>
      <c r="Q210" s="80">
        <f t="shared" si="22"/>
        <v>16.400000000000027</v>
      </c>
      <c r="R210" s="77">
        <f t="shared" si="23"/>
        <v>-2.3740936703797249</v>
      </c>
      <c r="S210" s="77">
        <f t="shared" si="24"/>
        <v>0.5148766790251299</v>
      </c>
      <c r="T210" s="77">
        <f t="shared" ca="1" si="25"/>
        <v>0.91764445923947413</v>
      </c>
      <c r="U210" s="76">
        <f t="shared" si="26"/>
        <v>-1.5</v>
      </c>
      <c r="V210" s="76">
        <f t="shared" si="27"/>
        <v>-4</v>
      </c>
      <c r="W210" s="78"/>
      <c r="X210" s="79"/>
    </row>
    <row r="211" spans="1:24" ht="15" customHeight="1" x14ac:dyDescent="0.25">
      <c r="A211" s="48">
        <v>18.286393939393939</v>
      </c>
      <c r="B211" s="32">
        <v>3.0814809170626423</v>
      </c>
      <c r="C211" s="32">
        <v>4.7018866935460677</v>
      </c>
      <c r="D211" s="32">
        <f t="shared" ca="1" si="21"/>
        <v>0.22404899194001382</v>
      </c>
      <c r="E211" s="3">
        <v>5.5</v>
      </c>
      <c r="F211" s="35">
        <v>8.1999999999999993</v>
      </c>
      <c r="G211" s="39"/>
      <c r="H211" s="122"/>
      <c r="J211" s="82"/>
      <c r="K211" s="82"/>
      <c r="L211" s="82"/>
      <c r="M211" s="82"/>
      <c r="N211" s="82"/>
      <c r="O211" s="82"/>
      <c r="P211" s="82"/>
      <c r="Q211" s="80">
        <f t="shared" si="22"/>
        <v>16.410000000000029</v>
      </c>
      <c r="R211" s="77">
        <f t="shared" si="23"/>
        <v>-2.3740936703797249</v>
      </c>
      <c r="S211" s="77">
        <f t="shared" si="24"/>
        <v>0.5148766790251299</v>
      </c>
      <c r="T211" s="77">
        <f t="shared" ca="1" si="25"/>
        <v>0.91764445923947413</v>
      </c>
      <c r="U211" s="76">
        <f t="shared" si="26"/>
        <v>-1.5</v>
      </c>
      <c r="V211" s="76">
        <f t="shared" si="27"/>
        <v>-4</v>
      </c>
      <c r="W211" s="78"/>
      <c r="X211" s="79"/>
    </row>
    <row r="212" spans="1:24" ht="15" customHeight="1" x14ac:dyDescent="0.25">
      <c r="A212" s="48">
        <v>18.305333333333333</v>
      </c>
      <c r="B212" s="32">
        <v>2.6081130294444423</v>
      </c>
      <c r="C212" s="32">
        <v>4.1877450188213583</v>
      </c>
      <c r="D212" s="32">
        <f t="shared" ca="1" si="21"/>
        <v>0.68273859209279897</v>
      </c>
      <c r="E212" s="3">
        <v>5.5</v>
      </c>
      <c r="F212" s="35">
        <v>8.1999999999999993</v>
      </c>
      <c r="G212" s="36" t="s">
        <v>79</v>
      </c>
      <c r="H212" s="122"/>
      <c r="J212" s="82"/>
      <c r="K212" s="82"/>
      <c r="L212" s="82"/>
      <c r="M212" s="82"/>
      <c r="N212" s="82"/>
      <c r="O212" s="82"/>
      <c r="P212" s="82"/>
      <c r="Q212" s="80">
        <f t="shared" si="22"/>
        <v>16.42000000000003</v>
      </c>
      <c r="R212" s="77">
        <f t="shared" si="23"/>
        <v>-2.756572782465184</v>
      </c>
      <c r="S212" s="77">
        <f t="shared" si="24"/>
        <v>5.4105212091362945E-2</v>
      </c>
      <c r="T212" s="77">
        <f t="shared" ca="1" si="25"/>
        <v>0.59472824724359619</v>
      </c>
      <c r="U212" s="76">
        <f t="shared" si="26"/>
        <v>-1.5</v>
      </c>
      <c r="V212" s="76">
        <f t="shared" si="27"/>
        <v>-4</v>
      </c>
      <c r="W212" s="78"/>
      <c r="X212" s="79"/>
    </row>
    <row r="213" spans="1:24" ht="15" customHeight="1" x14ac:dyDescent="0.25">
      <c r="A213" s="48">
        <v>18.324272727272728</v>
      </c>
      <c r="B213" s="32">
        <v>3.2299816700350079</v>
      </c>
      <c r="C213" s="32">
        <v>4.049630090489301</v>
      </c>
      <c r="D213" s="32">
        <f t="shared" ca="1" si="21"/>
        <v>6.0121679828321728E-2</v>
      </c>
      <c r="E213" s="3">
        <v>5.5</v>
      </c>
      <c r="F213" s="35">
        <v>8.1999999999999993</v>
      </c>
      <c r="G213" s="37" t="s">
        <v>76</v>
      </c>
      <c r="H213" s="122"/>
      <c r="J213" s="82"/>
      <c r="K213" s="82"/>
      <c r="L213" s="82"/>
      <c r="M213" s="82"/>
      <c r="N213" s="82"/>
      <c r="O213" s="82"/>
      <c r="P213" s="82"/>
      <c r="Q213" s="80">
        <f t="shared" si="22"/>
        <v>16.430000000000032</v>
      </c>
      <c r="R213" s="77">
        <f t="shared" si="23"/>
        <v>-2.756572782465184</v>
      </c>
      <c r="S213" s="77">
        <f t="shared" si="24"/>
        <v>5.4105212091362945E-2</v>
      </c>
      <c r="T213" s="77">
        <f t="shared" ca="1" si="25"/>
        <v>0.59472824724359619</v>
      </c>
      <c r="U213" s="76">
        <f t="shared" si="26"/>
        <v>-1.5</v>
      </c>
      <c r="V213" s="76">
        <f t="shared" si="27"/>
        <v>-4</v>
      </c>
      <c r="W213" s="78"/>
      <c r="X213" s="79"/>
    </row>
    <row r="214" spans="1:24" ht="15" customHeight="1" x14ac:dyDescent="0.25">
      <c r="A214" s="48">
        <v>18.343212121212122</v>
      </c>
      <c r="B214" s="32">
        <v>2.4858607112357243</v>
      </c>
      <c r="C214" s="32">
        <v>4.3258758978869594</v>
      </c>
      <c r="D214" s="32">
        <f t="shared" ca="1" si="21"/>
        <v>0.92575835389594729</v>
      </c>
      <c r="E214" s="3">
        <v>5.5</v>
      </c>
      <c r="F214" s="35">
        <v>8.1999999999999993</v>
      </c>
      <c r="G214" s="38" t="s">
        <v>145</v>
      </c>
      <c r="H214" s="122"/>
      <c r="J214" s="82"/>
      <c r="K214" s="82"/>
      <c r="L214" s="82"/>
      <c r="M214" s="82"/>
      <c r="N214" s="82"/>
      <c r="O214" s="82"/>
      <c r="P214" s="82"/>
      <c r="Q214" s="80">
        <f t="shared" si="22"/>
        <v>16.440000000000033</v>
      </c>
      <c r="R214" s="77">
        <f t="shared" si="23"/>
        <v>-1.948033804742326</v>
      </c>
      <c r="S214" s="77">
        <f t="shared" si="24"/>
        <v>0.27925340621132771</v>
      </c>
      <c r="T214" s="77">
        <f t="shared" ca="1" si="25"/>
        <v>0.61498047181385695</v>
      </c>
      <c r="U214" s="76">
        <f t="shared" si="26"/>
        <v>-1.5</v>
      </c>
      <c r="V214" s="76">
        <f t="shared" si="27"/>
        <v>-4</v>
      </c>
      <c r="W214" s="78"/>
      <c r="X214" s="79"/>
    </row>
    <row r="215" spans="1:24" ht="15" customHeight="1" x14ac:dyDescent="0.25">
      <c r="A215" s="48">
        <v>18.362151515151517</v>
      </c>
      <c r="B215" s="32">
        <v>0.7749416999710047</v>
      </c>
      <c r="C215" s="32">
        <v>3.5427541199528916</v>
      </c>
      <c r="D215" s="32">
        <f t="shared" ca="1" si="21"/>
        <v>0.1006448938544966</v>
      </c>
      <c r="E215" s="3">
        <v>5.5</v>
      </c>
      <c r="F215" s="35">
        <v>8.1999999999999993</v>
      </c>
      <c r="G215" s="41" t="s">
        <v>146</v>
      </c>
      <c r="H215" s="122"/>
      <c r="J215" s="82"/>
      <c r="K215" s="82"/>
      <c r="L215" s="82"/>
      <c r="M215" s="82"/>
      <c r="N215" s="82"/>
      <c r="O215" s="82"/>
      <c r="P215" s="82"/>
      <c r="Q215" s="80">
        <f t="shared" si="22"/>
        <v>16.450000000000035</v>
      </c>
      <c r="R215" s="77">
        <f t="shared" si="23"/>
        <v>-3.2142573986420784</v>
      </c>
      <c r="S215" s="77">
        <f t="shared" si="24"/>
        <v>-1.1746606097553296</v>
      </c>
      <c r="T215" s="77">
        <f t="shared" ca="1" si="25"/>
        <v>0.16616319111636535</v>
      </c>
      <c r="U215" s="76">
        <f t="shared" si="26"/>
        <v>-1.5</v>
      </c>
      <c r="V215" s="76">
        <f t="shared" si="27"/>
        <v>-4</v>
      </c>
      <c r="W215" s="78"/>
      <c r="X215" s="79"/>
    </row>
    <row r="216" spans="1:24" ht="15" customHeight="1" x14ac:dyDescent="0.25">
      <c r="A216" s="48">
        <v>18.381090909090911</v>
      </c>
      <c r="B216" s="32">
        <v>-1.2357560084570836</v>
      </c>
      <c r="C216" s="32">
        <v>2.3042422977474013</v>
      </c>
      <c r="D216" s="32">
        <f t="shared" ca="1" si="21"/>
        <v>3.5619797780686024E-2</v>
      </c>
      <c r="E216" s="2">
        <v>-1.5</v>
      </c>
      <c r="F216" s="7">
        <v>-4</v>
      </c>
      <c r="G216" s="46"/>
      <c r="H216" s="122"/>
      <c r="J216" s="82"/>
      <c r="K216" s="82"/>
      <c r="L216" s="82"/>
      <c r="M216" s="82"/>
      <c r="N216" s="82"/>
      <c r="O216" s="82"/>
      <c r="P216" s="82"/>
      <c r="Q216" s="80">
        <f t="shared" si="22"/>
        <v>16.460000000000036</v>
      </c>
      <c r="R216" s="77">
        <f t="shared" si="23"/>
        <v>-3.2142573986420784</v>
      </c>
      <c r="S216" s="77">
        <f t="shared" si="24"/>
        <v>-1.1746606097553296</v>
      </c>
      <c r="T216" s="77">
        <f t="shared" ca="1" si="25"/>
        <v>0.16616319111636535</v>
      </c>
      <c r="U216" s="76">
        <f t="shared" si="26"/>
        <v>-1.5</v>
      </c>
      <c r="V216" s="76">
        <f t="shared" si="27"/>
        <v>-4</v>
      </c>
      <c r="W216" s="78"/>
      <c r="X216" s="79"/>
    </row>
    <row r="217" spans="1:24" ht="15" customHeight="1" x14ac:dyDescent="0.25">
      <c r="A217" s="48">
        <v>18.400030303030302</v>
      </c>
      <c r="B217" s="32">
        <v>-2.716400148934742</v>
      </c>
      <c r="C217" s="32">
        <v>0.76621453552541263</v>
      </c>
      <c r="D217" s="32">
        <f t="shared" ca="1" si="21"/>
        <v>0.88787990476276124</v>
      </c>
      <c r="E217" s="2">
        <v>-1.5</v>
      </c>
      <c r="F217" s="7">
        <v>-4</v>
      </c>
      <c r="G217" s="12"/>
      <c r="H217" s="122"/>
      <c r="J217" s="82"/>
      <c r="K217" s="82"/>
      <c r="L217" s="82"/>
      <c r="M217" s="82"/>
      <c r="N217" s="82"/>
      <c r="O217" s="82"/>
      <c r="P217" s="82"/>
      <c r="Q217" s="80">
        <f t="shared" si="22"/>
        <v>16.470000000000038</v>
      </c>
      <c r="R217" s="77">
        <f t="shared" si="23"/>
        <v>-3.3872332881850244</v>
      </c>
      <c r="S217" s="77">
        <f t="shared" si="24"/>
        <v>-1.136258239375743</v>
      </c>
      <c r="T217" s="77">
        <f t="shared" ca="1" si="25"/>
        <v>0.32873474094060917</v>
      </c>
      <c r="U217" s="76">
        <f t="shared" si="26"/>
        <v>-1.5</v>
      </c>
      <c r="V217" s="76">
        <f t="shared" si="27"/>
        <v>-4</v>
      </c>
      <c r="W217" s="78"/>
      <c r="X217" s="79"/>
    </row>
    <row r="218" spans="1:24" ht="15" customHeight="1" x14ac:dyDescent="0.25">
      <c r="A218" s="48">
        <v>18.418969696969697</v>
      </c>
      <c r="B218" s="32">
        <v>-3.6878058118080017</v>
      </c>
      <c r="C218" s="32">
        <v>-0.48520533963695345</v>
      </c>
      <c r="D218" s="32">
        <f t="shared" ca="1" si="21"/>
        <v>0.88896118292320425</v>
      </c>
      <c r="E218" s="2">
        <v>-1.5</v>
      </c>
      <c r="F218" s="7">
        <v>-4</v>
      </c>
      <c r="G218" s="12"/>
      <c r="H218" s="122"/>
      <c r="J218" s="82"/>
      <c r="K218" s="82"/>
      <c r="L218" s="82"/>
      <c r="M218" s="82"/>
      <c r="N218" s="82"/>
      <c r="O218" s="82"/>
      <c r="P218" s="82"/>
      <c r="Q218" s="80">
        <f t="shared" si="22"/>
        <v>16.48000000000004</v>
      </c>
      <c r="R218" s="77">
        <f t="shared" si="23"/>
        <v>-3.3872332881850244</v>
      </c>
      <c r="S218" s="77">
        <f t="shared" si="24"/>
        <v>-1.136258239375743</v>
      </c>
      <c r="T218" s="77">
        <f t="shared" ca="1" si="25"/>
        <v>0.32873474094060917</v>
      </c>
      <c r="U218" s="76">
        <f t="shared" si="26"/>
        <v>-1.5</v>
      </c>
      <c r="V218" s="76">
        <f t="shared" si="27"/>
        <v>-4</v>
      </c>
      <c r="W218" s="78"/>
      <c r="X218" s="79"/>
    </row>
    <row r="219" spans="1:24" ht="15" customHeight="1" x14ac:dyDescent="0.25">
      <c r="A219" s="48">
        <v>18.437909090909091</v>
      </c>
      <c r="B219" s="32">
        <v>-3.3470452027008171</v>
      </c>
      <c r="C219" s="32">
        <v>-0.35604867194619905</v>
      </c>
      <c r="D219" s="32">
        <f t="shared" ca="1" si="21"/>
        <v>0.43638678965903732</v>
      </c>
      <c r="E219" s="2">
        <v>-1.5</v>
      </c>
      <c r="F219" s="7">
        <v>-4</v>
      </c>
      <c r="G219" s="12"/>
      <c r="H219" s="122"/>
      <c r="J219" s="82"/>
      <c r="K219" s="82"/>
      <c r="L219" s="82"/>
      <c r="M219" s="82"/>
      <c r="N219" s="82"/>
      <c r="O219" s="82"/>
      <c r="P219" s="82"/>
      <c r="Q219" s="80">
        <f t="shared" si="22"/>
        <v>16.490000000000041</v>
      </c>
      <c r="R219" s="77">
        <f t="shared" si="23"/>
        <v>-2.676228391506025</v>
      </c>
      <c r="S219" s="77">
        <f t="shared" si="24"/>
        <v>0.42237219063797721</v>
      </c>
      <c r="T219" s="77">
        <f t="shared" ca="1" si="25"/>
        <v>0.21745282711737945</v>
      </c>
      <c r="U219" s="76">
        <f t="shared" si="26"/>
        <v>-1.5</v>
      </c>
      <c r="V219" s="76">
        <f t="shared" si="27"/>
        <v>-4</v>
      </c>
      <c r="W219" s="78"/>
      <c r="X219" s="79"/>
    </row>
    <row r="220" spans="1:24" ht="15" customHeight="1" x14ac:dyDescent="0.25">
      <c r="A220" s="48">
        <v>18.456848484848486</v>
      </c>
      <c r="B220" s="32">
        <v>-3.2107631377005905</v>
      </c>
      <c r="C220" s="32">
        <v>-4.7123893292053326E-2</v>
      </c>
      <c r="D220" s="32">
        <f t="shared" ca="1" si="21"/>
        <v>0.31495945173383255</v>
      </c>
      <c r="E220" s="2">
        <v>-1.5</v>
      </c>
      <c r="F220" s="7">
        <v>-4</v>
      </c>
      <c r="G220" s="12"/>
      <c r="H220" s="122"/>
      <c r="J220" s="82"/>
      <c r="K220" s="82"/>
      <c r="L220" s="82"/>
      <c r="M220" s="82"/>
      <c r="N220" s="82"/>
      <c r="O220" s="82"/>
      <c r="P220" s="82"/>
      <c r="Q220" s="80">
        <f t="shared" si="22"/>
        <v>16.500000000000043</v>
      </c>
      <c r="R220" s="77">
        <f t="shared" si="23"/>
        <v>-2.676228391506025</v>
      </c>
      <c r="S220" s="77">
        <f t="shared" si="24"/>
        <v>0.42237219063797721</v>
      </c>
      <c r="T220" s="77">
        <f t="shared" ca="1" si="25"/>
        <v>0.21745282711737945</v>
      </c>
      <c r="U220" s="76">
        <f t="shared" si="26"/>
        <v>-1.5</v>
      </c>
      <c r="V220" s="76">
        <f t="shared" si="27"/>
        <v>-4</v>
      </c>
      <c r="W220" s="78"/>
      <c r="X220" s="79"/>
    </row>
    <row r="221" spans="1:24" ht="15" customHeight="1" x14ac:dyDescent="0.25">
      <c r="A221" s="48">
        <v>18.47578787878788</v>
      </c>
      <c r="B221" s="32">
        <v>-3.2579363247614741</v>
      </c>
      <c r="C221" s="32">
        <v>-0.21118515344655228</v>
      </c>
      <c r="D221" s="32">
        <f t="shared" ca="1" si="21"/>
        <v>0.26854125117977545</v>
      </c>
      <c r="E221" s="2">
        <v>-1.5</v>
      </c>
      <c r="F221" s="7">
        <v>-4</v>
      </c>
      <c r="G221" s="12"/>
      <c r="H221" s="122"/>
      <c r="J221" s="82"/>
      <c r="K221" s="82"/>
      <c r="L221" s="82"/>
      <c r="M221" s="82"/>
      <c r="N221" s="82"/>
      <c r="O221" s="82"/>
      <c r="P221" s="82"/>
      <c r="Q221" s="80">
        <f t="shared" si="22"/>
        <v>16.510000000000044</v>
      </c>
      <c r="R221" s="77">
        <f t="shared" si="23"/>
        <v>-3.1670855340366662</v>
      </c>
      <c r="S221" s="77">
        <f t="shared" si="24"/>
        <v>0.21293049054707824</v>
      </c>
      <c r="T221" s="77">
        <f t="shared" ca="1" si="25"/>
        <v>1.3401940796651246E-3</v>
      </c>
      <c r="U221" s="76">
        <f t="shared" si="26"/>
        <v>-1.5</v>
      </c>
      <c r="V221" s="76">
        <f t="shared" si="27"/>
        <v>-4</v>
      </c>
      <c r="W221" s="78"/>
      <c r="X221" s="79"/>
    </row>
    <row r="222" spans="1:24" ht="15" customHeight="1" x14ac:dyDescent="0.25">
      <c r="A222" s="48">
        <v>18.494727272727275</v>
      </c>
      <c r="B222" s="32">
        <v>-3.5707147146343869</v>
      </c>
      <c r="C222" s="32">
        <v>5.934120153323285E-2</v>
      </c>
      <c r="D222" s="32">
        <f t="shared" ca="1" si="21"/>
        <v>0.42837012808298469</v>
      </c>
      <c r="E222" s="2">
        <v>-1.5</v>
      </c>
      <c r="F222" s="7">
        <v>-4</v>
      </c>
      <c r="G222" s="12"/>
      <c r="H222" s="122"/>
      <c r="J222" s="82"/>
      <c r="K222" s="82"/>
      <c r="L222" s="82"/>
      <c r="M222" s="82"/>
      <c r="N222" s="82"/>
      <c r="O222" s="82"/>
      <c r="P222" s="82"/>
      <c r="Q222" s="80">
        <f t="shared" si="22"/>
        <v>16.520000000000046</v>
      </c>
      <c r="R222" s="77">
        <f t="shared" si="23"/>
        <v>-3.1670855340366662</v>
      </c>
      <c r="S222" s="77">
        <f t="shared" si="24"/>
        <v>0.21293049054707824</v>
      </c>
      <c r="T222" s="77">
        <f t="shared" ca="1" si="25"/>
        <v>1.3401940796651246E-3</v>
      </c>
      <c r="U222" s="76">
        <f t="shared" si="26"/>
        <v>-1.5</v>
      </c>
      <c r="V222" s="76">
        <f t="shared" si="27"/>
        <v>-4</v>
      </c>
      <c r="W222" s="78"/>
      <c r="X222" s="79"/>
    </row>
    <row r="223" spans="1:24" ht="15" customHeight="1" x14ac:dyDescent="0.25">
      <c r="A223" s="48">
        <v>18.513666666666666</v>
      </c>
      <c r="B223" s="32">
        <v>-3.0640111455042951</v>
      </c>
      <c r="C223" s="32">
        <v>0.74701481463913921</v>
      </c>
      <c r="D223" s="32">
        <f t="shared" ca="1" si="21"/>
        <v>0.40439243766482103</v>
      </c>
      <c r="E223" s="2">
        <v>-1.5</v>
      </c>
      <c r="F223" s="7">
        <v>-4</v>
      </c>
      <c r="G223" s="12"/>
      <c r="H223" s="122"/>
      <c r="J223" s="82"/>
      <c r="K223" s="82"/>
      <c r="L223" s="82"/>
      <c r="M223" s="82"/>
      <c r="N223" s="82"/>
      <c r="O223" s="82"/>
      <c r="P223" s="82"/>
      <c r="Q223" s="80">
        <f t="shared" si="22"/>
        <v>16.530000000000047</v>
      </c>
      <c r="R223" s="77">
        <f t="shared" si="23"/>
        <v>-2.5400000858255787</v>
      </c>
      <c r="S223" s="77">
        <f t="shared" si="24"/>
        <v>-9.9483800183450849E-2</v>
      </c>
      <c r="T223" s="77">
        <f t="shared" ca="1" si="25"/>
        <v>0.86497660756327055</v>
      </c>
      <c r="U223" s="76">
        <f t="shared" si="26"/>
        <v>-1.5</v>
      </c>
      <c r="V223" s="76">
        <f t="shared" si="27"/>
        <v>-4</v>
      </c>
      <c r="W223" s="78"/>
      <c r="X223" s="79"/>
    </row>
    <row r="224" spans="1:24" ht="15" customHeight="1" x14ac:dyDescent="0.25">
      <c r="A224" s="48">
        <v>18.53260606060606</v>
      </c>
      <c r="B224" s="32">
        <v>-2.8805896209039568</v>
      </c>
      <c r="C224" s="32">
        <v>0.4328443576383661</v>
      </c>
      <c r="D224" s="32">
        <f t="shared" ca="1" si="21"/>
        <v>4.1888164094423641E-2</v>
      </c>
      <c r="E224" s="2">
        <v>-1.5</v>
      </c>
      <c r="F224" s="7">
        <v>-4</v>
      </c>
      <c r="G224" s="12"/>
      <c r="H224" s="122"/>
      <c r="J224" s="82"/>
      <c r="K224" s="82"/>
      <c r="L224" s="82"/>
      <c r="M224" s="82"/>
      <c r="N224" s="82"/>
      <c r="O224" s="82"/>
      <c r="P224" s="82"/>
      <c r="Q224" s="80">
        <f t="shared" si="22"/>
        <v>16.540000000000049</v>
      </c>
      <c r="R224" s="77">
        <f t="shared" si="23"/>
        <v>-2.5400000858255787</v>
      </c>
      <c r="S224" s="77">
        <f t="shared" si="24"/>
        <v>-9.9483800183450849E-2</v>
      </c>
      <c r="T224" s="77">
        <f t="shared" ca="1" si="25"/>
        <v>0.86497660756327055</v>
      </c>
      <c r="U224" s="76">
        <f t="shared" si="26"/>
        <v>-1.5</v>
      </c>
      <c r="V224" s="76">
        <f t="shared" si="27"/>
        <v>-4</v>
      </c>
      <c r="W224" s="78"/>
      <c r="X224" s="79"/>
    </row>
    <row r="225" spans="1:24" ht="15" customHeight="1" x14ac:dyDescent="0.25">
      <c r="A225" s="48">
        <v>18.551545454545455</v>
      </c>
      <c r="B225" s="32">
        <v>-3.147867771835001</v>
      </c>
      <c r="C225" s="32">
        <v>0.17278776790328673</v>
      </c>
      <c r="D225" s="32">
        <f t="shared" ca="1" si="21"/>
        <v>0.2668342936476672</v>
      </c>
      <c r="E225" s="2">
        <v>-1.5</v>
      </c>
      <c r="F225" s="7">
        <v>-4</v>
      </c>
      <c r="G225" s="12"/>
      <c r="H225" s="122"/>
      <c r="J225" s="82"/>
      <c r="K225" s="82"/>
      <c r="L225" s="82"/>
      <c r="M225" s="82"/>
      <c r="N225" s="82"/>
      <c r="O225" s="82"/>
      <c r="P225" s="82"/>
      <c r="Q225" s="80">
        <f t="shared" si="22"/>
        <v>16.55000000000005</v>
      </c>
      <c r="R225" s="77">
        <f t="shared" si="23"/>
        <v>-1.8764491357958002</v>
      </c>
      <c r="S225" s="77">
        <f t="shared" si="24"/>
        <v>1.3125629667674887</v>
      </c>
      <c r="T225" s="77">
        <f t="shared" ca="1" si="25"/>
        <v>0.59646405449954953</v>
      </c>
      <c r="U225" s="76">
        <f t="shared" si="26"/>
        <v>-1.5</v>
      </c>
      <c r="V225" s="76">
        <f t="shared" si="27"/>
        <v>-4</v>
      </c>
      <c r="W225" s="78"/>
      <c r="X225" s="79"/>
    </row>
    <row r="226" spans="1:24" ht="15" customHeight="1" x14ac:dyDescent="0.25">
      <c r="A226" s="48">
        <v>18.570484848484849</v>
      </c>
      <c r="B226" s="32">
        <v>-4.2629281689508236</v>
      </c>
      <c r="C226" s="32">
        <v>-1.1589505079176605</v>
      </c>
      <c r="D226" s="32">
        <f t="shared" ca="1" si="21"/>
        <v>0.71025354836942478</v>
      </c>
      <c r="E226" s="3">
        <v>-5.0999999999999996</v>
      </c>
      <c r="F226" s="35">
        <v>-7</v>
      </c>
      <c r="G226" s="39"/>
      <c r="H226" s="122"/>
      <c r="J226" s="82"/>
      <c r="K226" s="82"/>
      <c r="L226" s="82"/>
      <c r="M226" s="82"/>
      <c r="N226" s="82"/>
      <c r="O226" s="82"/>
      <c r="P226" s="82"/>
      <c r="Q226" s="80">
        <f t="shared" si="22"/>
        <v>16.560000000000052</v>
      </c>
      <c r="R226" s="77">
        <f t="shared" si="23"/>
        <v>-1.8764491357958002</v>
      </c>
      <c r="S226" s="77">
        <f t="shared" si="24"/>
        <v>1.3125629667674887</v>
      </c>
      <c r="T226" s="77">
        <f t="shared" ca="1" si="25"/>
        <v>0.59646405449954953</v>
      </c>
      <c r="U226" s="76">
        <f t="shared" si="26"/>
        <v>-1.5</v>
      </c>
      <c r="V226" s="76">
        <f t="shared" si="27"/>
        <v>-4</v>
      </c>
      <c r="W226" s="78"/>
      <c r="X226" s="79"/>
    </row>
    <row r="227" spans="1:24" ht="15" customHeight="1" x14ac:dyDescent="0.25">
      <c r="A227" s="48">
        <v>18.589424242424244</v>
      </c>
      <c r="B227" s="32">
        <v>-6.4965051646336525</v>
      </c>
      <c r="C227" s="32">
        <v>-4.3118872197131095</v>
      </c>
      <c r="D227" s="32">
        <f t="shared" ca="1" si="21"/>
        <v>0.50732958171045062</v>
      </c>
      <c r="E227" s="3">
        <v>-5.0999999999999996</v>
      </c>
      <c r="F227" s="35">
        <v>-7</v>
      </c>
      <c r="G227" s="36" t="s">
        <v>80</v>
      </c>
      <c r="H227" s="122"/>
      <c r="J227" s="82"/>
      <c r="K227" s="82"/>
      <c r="L227" s="82"/>
      <c r="M227" s="82"/>
      <c r="N227" s="82"/>
      <c r="O227" s="82"/>
      <c r="P227" s="82"/>
      <c r="Q227" s="80">
        <f t="shared" si="22"/>
        <v>16.570000000000054</v>
      </c>
      <c r="R227" s="77">
        <f t="shared" si="23"/>
        <v>-1.9515257902698078</v>
      </c>
      <c r="S227" s="77">
        <f t="shared" si="24"/>
        <v>1.2479751974258431</v>
      </c>
      <c r="T227" s="77">
        <f t="shared" ca="1" si="25"/>
        <v>0.65590317754886907</v>
      </c>
      <c r="U227" s="76">
        <f t="shared" si="26"/>
        <v>-1.5</v>
      </c>
      <c r="V227" s="76">
        <f t="shared" si="27"/>
        <v>-4</v>
      </c>
      <c r="W227" s="78"/>
      <c r="X227" s="79"/>
    </row>
    <row r="228" spans="1:24" ht="15" customHeight="1" x14ac:dyDescent="0.25">
      <c r="A228" s="48">
        <v>18.608363636363638</v>
      </c>
      <c r="B228" s="32">
        <v>-6.5087741294580033</v>
      </c>
      <c r="C228" s="32">
        <v>-4.5059954172142449</v>
      </c>
      <c r="D228" s="32">
        <f t="shared" ca="1" si="21"/>
        <v>2.9284711320875512E-2</v>
      </c>
      <c r="E228" s="3">
        <v>-5.0999999999999996</v>
      </c>
      <c r="F228" s="35">
        <v>-7</v>
      </c>
      <c r="G228" s="37" t="s">
        <v>77</v>
      </c>
      <c r="H228" s="122"/>
      <c r="J228" s="82"/>
      <c r="K228" s="82"/>
      <c r="L228" s="82"/>
      <c r="M228" s="82"/>
      <c r="N228" s="82"/>
      <c r="O228" s="82"/>
      <c r="P228" s="82"/>
      <c r="Q228" s="80">
        <f t="shared" si="22"/>
        <v>16.580000000000055</v>
      </c>
      <c r="R228" s="77">
        <f t="shared" si="23"/>
        <v>-1.9515257902698078</v>
      </c>
      <c r="S228" s="77">
        <f t="shared" si="24"/>
        <v>1.2479751974258431</v>
      </c>
      <c r="T228" s="77">
        <f t="shared" ca="1" si="25"/>
        <v>0.65590317754886907</v>
      </c>
      <c r="U228" s="76">
        <f t="shared" si="26"/>
        <v>-1.5</v>
      </c>
      <c r="V228" s="76">
        <f t="shared" si="27"/>
        <v>-4</v>
      </c>
      <c r="W228" s="78"/>
      <c r="X228" s="79"/>
    </row>
    <row r="229" spans="1:24" ht="15" customHeight="1" x14ac:dyDescent="0.25">
      <c r="A229" s="48">
        <v>18.627303030303032</v>
      </c>
      <c r="B229" s="32">
        <v>-7.0505610270769274</v>
      </c>
      <c r="C229" s="32">
        <v>-4.0391409859005041</v>
      </c>
      <c r="D229" s="32">
        <f t="shared" ca="1" si="21"/>
        <v>0.16695404663671287</v>
      </c>
      <c r="E229" s="3">
        <v>-5.0999999999999996</v>
      </c>
      <c r="F229" s="35">
        <v>-7</v>
      </c>
      <c r="G229" s="38" t="s">
        <v>147</v>
      </c>
      <c r="H229" s="122"/>
      <c r="J229" s="82"/>
      <c r="K229" s="82"/>
      <c r="L229" s="82"/>
      <c r="M229" s="82"/>
      <c r="N229" s="82"/>
      <c r="O229" s="82"/>
      <c r="P229" s="82"/>
      <c r="Q229" s="80">
        <f t="shared" si="22"/>
        <v>16.590000000000057</v>
      </c>
      <c r="R229" s="77">
        <f t="shared" si="23"/>
        <v>-1.888670770426822</v>
      </c>
      <c r="S229" s="77">
        <f t="shared" si="24"/>
        <v>1.6267903472147687</v>
      </c>
      <c r="T229" s="77">
        <f t="shared" ca="1" si="25"/>
        <v>0.56950932577012015</v>
      </c>
      <c r="U229" s="76">
        <f t="shared" si="26"/>
        <v>-1.5</v>
      </c>
      <c r="V229" s="76">
        <f t="shared" si="27"/>
        <v>-4</v>
      </c>
      <c r="W229" s="78"/>
      <c r="X229" s="79"/>
    </row>
    <row r="230" spans="1:24" ht="15" customHeight="1" x14ac:dyDescent="0.25">
      <c r="A230" s="48">
        <v>18.646242424242423</v>
      </c>
      <c r="B230" s="32">
        <v>-7.6243578992777863</v>
      </c>
      <c r="C230" s="32">
        <v>-5.4000525063630862</v>
      </c>
      <c r="D230" s="32">
        <f t="shared" ca="1" si="21"/>
        <v>0.79298375148382305</v>
      </c>
      <c r="E230" s="3">
        <v>-5.0999999999999996</v>
      </c>
      <c r="F230" s="35">
        <v>-7</v>
      </c>
      <c r="G230" s="41" t="s">
        <v>148</v>
      </c>
      <c r="H230" s="122"/>
      <c r="J230" s="82"/>
      <c r="K230" s="82"/>
      <c r="L230" s="82"/>
      <c r="M230" s="82"/>
      <c r="N230" s="82"/>
      <c r="O230" s="82"/>
      <c r="P230" s="82"/>
      <c r="Q230" s="80">
        <f t="shared" si="22"/>
        <v>16.600000000000058</v>
      </c>
      <c r="R230" s="77">
        <f t="shared" si="23"/>
        <v>-1.888670770426822</v>
      </c>
      <c r="S230" s="77">
        <f t="shared" si="24"/>
        <v>1.6267903472147687</v>
      </c>
      <c r="T230" s="77">
        <f t="shared" ca="1" si="25"/>
        <v>0.56950932577012015</v>
      </c>
      <c r="U230" s="76">
        <f t="shared" si="26"/>
        <v>-1.5</v>
      </c>
      <c r="V230" s="76">
        <f t="shared" si="27"/>
        <v>-4</v>
      </c>
      <c r="W230" s="78"/>
      <c r="X230" s="79"/>
    </row>
    <row r="231" spans="1:24" ht="15" customHeight="1" x14ac:dyDescent="0.25">
      <c r="A231" s="48">
        <v>18.665181818181818</v>
      </c>
      <c r="B231" s="32">
        <v>-6.4123803470927747</v>
      </c>
      <c r="C231" s="32">
        <v>-4.275167739487391</v>
      </c>
      <c r="D231" s="32">
        <f t="shared" ca="1" si="21"/>
        <v>0.87711509502378504</v>
      </c>
      <c r="E231" s="3">
        <v>-5.0999999999999996</v>
      </c>
      <c r="F231" s="35">
        <v>-7</v>
      </c>
      <c r="G231" s="47"/>
      <c r="H231" s="122"/>
      <c r="J231" s="82"/>
      <c r="K231" s="82"/>
      <c r="L231" s="82"/>
      <c r="M231" s="82"/>
      <c r="N231" s="82"/>
      <c r="O231" s="82"/>
      <c r="P231" s="82"/>
      <c r="Q231" s="80">
        <f t="shared" si="22"/>
        <v>16.61000000000006</v>
      </c>
      <c r="R231" s="77">
        <f t="shared" si="23"/>
        <v>-1.5621967444826828</v>
      </c>
      <c r="S231" s="77">
        <f t="shared" si="24"/>
        <v>1.4522160122058159</v>
      </c>
      <c r="T231" s="77">
        <f t="shared" ca="1" si="25"/>
        <v>8.1478410604364782E-2</v>
      </c>
      <c r="U231" s="76">
        <f t="shared" si="26"/>
        <v>-1.5</v>
      </c>
      <c r="V231" s="76">
        <f t="shared" si="27"/>
        <v>-4</v>
      </c>
      <c r="W231" s="78"/>
      <c r="X231" s="79"/>
    </row>
    <row r="232" spans="1:24" ht="15" customHeight="1" x14ac:dyDescent="0.25">
      <c r="A232" s="48">
        <v>18.684121212121212</v>
      </c>
      <c r="B232" s="32">
        <v>-7.468139000337894</v>
      </c>
      <c r="C232" s="32">
        <v>-4.0793497040486688</v>
      </c>
      <c r="D232" s="32">
        <f t="shared" ca="1" si="21"/>
        <v>0.51864323181705185</v>
      </c>
      <c r="E232" s="2">
        <v>-1.5</v>
      </c>
      <c r="F232" s="7">
        <v>-4</v>
      </c>
      <c r="G232" s="12"/>
      <c r="H232" s="122"/>
      <c r="J232" s="82"/>
      <c r="K232" s="82"/>
      <c r="L232" s="82"/>
      <c r="M232" s="82"/>
      <c r="N232" s="82"/>
      <c r="O232" s="82"/>
      <c r="P232" s="82"/>
      <c r="Q232" s="80">
        <f t="shared" si="22"/>
        <v>16.620000000000061</v>
      </c>
      <c r="R232" s="77">
        <f t="shared" si="23"/>
        <v>-1.6390109095726419</v>
      </c>
      <c r="S232" s="77">
        <f t="shared" si="24"/>
        <v>1.4469789241933457</v>
      </c>
      <c r="T232" s="77">
        <f t="shared" ca="1" si="25"/>
        <v>0.26592315960171364</v>
      </c>
      <c r="U232" s="76">
        <f t="shared" si="26"/>
        <v>-1.5</v>
      </c>
      <c r="V232" s="76">
        <f t="shared" si="27"/>
        <v>-4</v>
      </c>
      <c r="W232" s="78"/>
      <c r="X232" s="79"/>
    </row>
    <row r="233" spans="1:24" ht="15" customHeight="1" x14ac:dyDescent="0.25">
      <c r="A233" s="48">
        <v>18.703060606060607</v>
      </c>
      <c r="B233" s="32">
        <v>-7.4892000919989865</v>
      </c>
      <c r="C233" s="32">
        <v>-4.1317978392279704</v>
      </c>
      <c r="D233" s="32">
        <f t="shared" ca="1" si="21"/>
        <v>8.9755094549098802E-3</v>
      </c>
      <c r="E233" s="2">
        <v>-1.5</v>
      </c>
      <c r="F233" s="7">
        <v>-4</v>
      </c>
      <c r="G233" s="12"/>
      <c r="H233" s="122"/>
      <c r="J233" s="82"/>
      <c r="K233" s="82"/>
      <c r="L233" s="82"/>
      <c r="M233" s="82"/>
      <c r="N233" s="82"/>
      <c r="O233" s="82"/>
      <c r="P233" s="82"/>
      <c r="Q233" s="80">
        <f t="shared" si="22"/>
        <v>16.630000000000063</v>
      </c>
      <c r="R233" s="77">
        <f t="shared" si="23"/>
        <v>-1.6390109095726419</v>
      </c>
      <c r="S233" s="77">
        <f t="shared" si="24"/>
        <v>1.4469789241933457</v>
      </c>
      <c r="T233" s="77">
        <f t="shared" ca="1" si="25"/>
        <v>0.26592315960171364</v>
      </c>
      <c r="U233" s="76">
        <f t="shared" si="26"/>
        <v>-1.5</v>
      </c>
      <c r="V233" s="76">
        <f t="shared" si="27"/>
        <v>-4</v>
      </c>
      <c r="W233" s="78"/>
      <c r="X233" s="79"/>
    </row>
    <row r="234" spans="1:24" ht="15" customHeight="1" x14ac:dyDescent="0.25">
      <c r="A234" s="48">
        <v>18.722000000000001</v>
      </c>
      <c r="B234" s="32">
        <v>-8.1758129891081062</v>
      </c>
      <c r="C234" s="32">
        <v>-4.9642977616159847</v>
      </c>
      <c r="D234" s="32">
        <f t="shared" ca="1" si="21"/>
        <v>0.90967969406666271</v>
      </c>
      <c r="E234" s="2">
        <v>-1.5</v>
      </c>
      <c r="F234" s="7">
        <v>-4</v>
      </c>
      <c r="G234" s="12"/>
      <c r="H234" s="122"/>
      <c r="J234" s="82"/>
      <c r="K234" s="82"/>
      <c r="L234" s="82"/>
      <c r="M234" s="82"/>
      <c r="N234" s="82"/>
      <c r="O234" s="82"/>
      <c r="P234" s="82"/>
      <c r="Q234" s="80">
        <f t="shared" si="22"/>
        <v>16.640000000000065</v>
      </c>
      <c r="R234" s="77">
        <f t="shared" si="23"/>
        <v>-1.7943910222007402</v>
      </c>
      <c r="S234" s="77">
        <f t="shared" si="24"/>
        <v>1.2305192245007461</v>
      </c>
      <c r="T234" s="77">
        <f t="shared" ca="1" si="25"/>
        <v>0.96186540841100687</v>
      </c>
      <c r="U234" s="76">
        <f t="shared" si="26"/>
        <v>-1.5</v>
      </c>
      <c r="V234" s="76">
        <f t="shared" si="27"/>
        <v>-4</v>
      </c>
      <c r="W234" s="78"/>
      <c r="X234" s="79"/>
    </row>
    <row r="235" spans="1:24" ht="15" customHeight="1" x14ac:dyDescent="0.25">
      <c r="A235" s="48">
        <v>18.740939393939396</v>
      </c>
      <c r="B235" s="32">
        <v>-7.7103818042077981</v>
      </c>
      <c r="C235" s="32">
        <v>-5.0290361739624174</v>
      </c>
      <c r="D235" s="32">
        <f t="shared" ca="1" si="21"/>
        <v>0.78710380123574863</v>
      </c>
      <c r="E235" s="2">
        <v>-1.5</v>
      </c>
      <c r="F235" s="7">
        <v>-4</v>
      </c>
      <c r="G235" s="12"/>
      <c r="H235" s="122"/>
      <c r="J235" s="82"/>
      <c r="K235" s="82"/>
      <c r="L235" s="82"/>
      <c r="M235" s="82"/>
      <c r="N235" s="82"/>
      <c r="O235" s="82"/>
      <c r="P235" s="82"/>
      <c r="Q235" s="80">
        <f t="shared" si="22"/>
        <v>16.650000000000066</v>
      </c>
      <c r="R235" s="77">
        <f t="shared" si="23"/>
        <v>-1.7943910222007402</v>
      </c>
      <c r="S235" s="77">
        <f t="shared" si="24"/>
        <v>1.2305192245007461</v>
      </c>
      <c r="T235" s="77">
        <f t="shared" ca="1" si="25"/>
        <v>0.96186540841100687</v>
      </c>
      <c r="U235" s="76">
        <f t="shared" si="26"/>
        <v>-1.5</v>
      </c>
      <c r="V235" s="76">
        <f t="shared" si="27"/>
        <v>-4</v>
      </c>
      <c r="W235" s="78"/>
      <c r="X235" s="79"/>
    </row>
    <row r="236" spans="1:24" ht="15" customHeight="1" x14ac:dyDescent="0.25">
      <c r="A236" s="48">
        <v>18.75987878787879</v>
      </c>
      <c r="B236" s="32">
        <v>-7.024251431775876</v>
      </c>
      <c r="C236" s="32">
        <v>-4.7893496935171376</v>
      </c>
      <c r="D236" s="32">
        <f t="shared" ca="1" si="21"/>
        <v>0.73144154551672913</v>
      </c>
      <c r="E236" s="2">
        <v>-1.5</v>
      </c>
      <c r="F236" s="7">
        <v>-4</v>
      </c>
      <c r="G236" s="12"/>
      <c r="H236" s="122"/>
      <c r="J236" s="82"/>
      <c r="K236" s="82"/>
      <c r="L236" s="82"/>
      <c r="M236" s="82"/>
      <c r="N236" s="82"/>
      <c r="O236" s="82"/>
      <c r="P236" s="82"/>
      <c r="Q236" s="80">
        <f t="shared" si="22"/>
        <v>16.660000000000068</v>
      </c>
      <c r="R236" s="77">
        <f t="shared" si="23"/>
        <v>-1.9602557749214786</v>
      </c>
      <c r="S236" s="77">
        <f t="shared" si="24"/>
        <v>1.6669438079022696</v>
      </c>
      <c r="T236" s="77">
        <f t="shared" ca="1" si="25"/>
        <v>0.58522328108063226</v>
      </c>
      <c r="U236" s="76">
        <f t="shared" si="26"/>
        <v>-1.5</v>
      </c>
      <c r="V236" s="76">
        <f t="shared" si="27"/>
        <v>-4</v>
      </c>
      <c r="W236" s="78"/>
      <c r="X236" s="79"/>
    </row>
    <row r="237" spans="1:24" ht="15" customHeight="1" x14ac:dyDescent="0.25">
      <c r="A237" s="48">
        <v>18.778818181818181</v>
      </c>
      <c r="B237" s="32">
        <v>-7.5646744427043906</v>
      </c>
      <c r="C237" s="32">
        <v>-4.4080628128848458</v>
      </c>
      <c r="D237" s="32">
        <f t="shared" ca="1" si="21"/>
        <v>0.80721621014380696</v>
      </c>
      <c r="E237" s="2">
        <v>-1.5</v>
      </c>
      <c r="F237" s="7">
        <v>-4</v>
      </c>
      <c r="G237" s="12"/>
      <c r="H237" s="122"/>
      <c r="J237" s="82"/>
      <c r="K237" s="82"/>
      <c r="L237" s="82"/>
      <c r="M237" s="82"/>
      <c r="N237" s="82"/>
      <c r="O237" s="82"/>
      <c r="P237" s="82"/>
      <c r="Q237" s="80">
        <f t="shared" si="22"/>
        <v>16.670000000000069</v>
      </c>
      <c r="R237" s="77">
        <f t="shared" si="23"/>
        <v>-1.9602557749214786</v>
      </c>
      <c r="S237" s="77">
        <f t="shared" si="24"/>
        <v>1.6669438079022696</v>
      </c>
      <c r="T237" s="77">
        <f t="shared" ca="1" si="25"/>
        <v>0.58522328108063226</v>
      </c>
      <c r="U237" s="76">
        <f t="shared" si="26"/>
        <v>-1.5</v>
      </c>
      <c r="V237" s="76">
        <f t="shared" si="27"/>
        <v>-4</v>
      </c>
      <c r="W237" s="78"/>
      <c r="X237" s="79"/>
    </row>
    <row r="238" spans="1:24" ht="15" customHeight="1" x14ac:dyDescent="0.25">
      <c r="A238" s="48">
        <v>18.797757575757576</v>
      </c>
      <c r="B238" s="32">
        <v>-6.8611533966314369</v>
      </c>
      <c r="C238" s="32">
        <v>-4.0845944162682954</v>
      </c>
      <c r="D238" s="32">
        <f t="shared" ca="1" si="21"/>
        <v>6.8855230983338234E-2</v>
      </c>
      <c r="E238" s="2">
        <v>-1.5</v>
      </c>
      <c r="F238" s="7">
        <v>-4</v>
      </c>
      <c r="G238" s="12"/>
      <c r="H238" s="122"/>
      <c r="J238" s="82"/>
      <c r="K238" s="82"/>
      <c r="L238" s="82"/>
      <c r="M238" s="82"/>
      <c r="N238" s="82"/>
      <c r="O238" s="82"/>
      <c r="P238" s="82"/>
      <c r="Q238" s="80">
        <f t="shared" si="22"/>
        <v>16.680000000000071</v>
      </c>
      <c r="R238" s="77">
        <f t="shared" si="23"/>
        <v>-1.8118499892554467</v>
      </c>
      <c r="S238" s="77">
        <f t="shared" si="24"/>
        <v>2.0720022626400865</v>
      </c>
      <c r="T238" s="77">
        <f t="shared" ca="1" si="25"/>
        <v>0.34978543836391296</v>
      </c>
      <c r="U238" s="76">
        <f t="shared" si="26"/>
        <v>-1.5</v>
      </c>
      <c r="V238" s="76">
        <f t="shared" si="27"/>
        <v>-4</v>
      </c>
      <c r="W238" s="78"/>
      <c r="X238" s="79"/>
    </row>
    <row r="239" spans="1:24" ht="15" customHeight="1" x14ac:dyDescent="0.25">
      <c r="A239" s="48">
        <v>18.81669696969697</v>
      </c>
      <c r="B239" s="32">
        <v>-4.5986895745719103</v>
      </c>
      <c r="C239" s="32">
        <v>-1.7158270083610563</v>
      </c>
      <c r="D239" s="32">
        <f t="shared" ca="1" si="21"/>
        <v>0.68697170828611875</v>
      </c>
      <c r="E239" s="2">
        <v>-1.5</v>
      </c>
      <c r="F239" s="7">
        <v>-4</v>
      </c>
      <c r="G239" s="12"/>
      <c r="H239" s="122"/>
      <c r="J239" s="82"/>
      <c r="K239" s="82"/>
      <c r="L239" s="82"/>
      <c r="M239" s="82"/>
      <c r="N239" s="82"/>
      <c r="O239" s="82"/>
      <c r="P239" s="82"/>
      <c r="Q239" s="80">
        <f t="shared" si="22"/>
        <v>16.690000000000072</v>
      </c>
      <c r="R239" s="77">
        <f t="shared" si="23"/>
        <v>-1.8118499892554467</v>
      </c>
      <c r="S239" s="77">
        <f t="shared" si="24"/>
        <v>2.0720022626400865</v>
      </c>
      <c r="T239" s="77">
        <f t="shared" ca="1" si="25"/>
        <v>0.34978543836391296</v>
      </c>
      <c r="U239" s="76">
        <f t="shared" si="26"/>
        <v>-1.5</v>
      </c>
      <c r="V239" s="76">
        <f t="shared" si="27"/>
        <v>-4</v>
      </c>
      <c r="W239" s="78"/>
      <c r="X239" s="79"/>
    </row>
    <row r="240" spans="1:24" ht="15" customHeight="1" x14ac:dyDescent="0.25">
      <c r="A240" s="48">
        <v>18.835636363636365</v>
      </c>
      <c r="B240" s="32">
        <v>-3.8084027250074501</v>
      </c>
      <c r="C240" s="32">
        <v>-0.19896779728585792</v>
      </c>
      <c r="D240" s="32">
        <f t="shared" ca="1" si="21"/>
        <v>0.3455197799918458</v>
      </c>
      <c r="E240" s="2">
        <v>-1.5</v>
      </c>
      <c r="F240" s="7">
        <v>-4</v>
      </c>
      <c r="G240" s="12"/>
      <c r="H240" s="122"/>
      <c r="J240" s="82"/>
      <c r="K240" s="82"/>
      <c r="L240" s="82"/>
      <c r="M240" s="82"/>
      <c r="N240" s="82"/>
      <c r="O240" s="82"/>
      <c r="P240" s="82"/>
      <c r="Q240" s="80">
        <f t="shared" si="22"/>
        <v>16.700000000000074</v>
      </c>
      <c r="R240" s="77">
        <f t="shared" si="23"/>
        <v>-1.6110782669385906</v>
      </c>
      <c r="S240" s="77">
        <f t="shared" si="24"/>
        <v>1.7245562368928689</v>
      </c>
      <c r="T240" s="77">
        <f t="shared" ca="1" si="25"/>
        <v>0.81258645247780592</v>
      </c>
      <c r="U240" s="76">
        <f t="shared" si="26"/>
        <v>-1.5</v>
      </c>
      <c r="V240" s="76">
        <f t="shared" si="27"/>
        <v>-4</v>
      </c>
      <c r="W240" s="78"/>
      <c r="X240" s="79"/>
    </row>
    <row r="241" spans="1:24" ht="15" customHeight="1" x14ac:dyDescent="0.25">
      <c r="A241" s="48">
        <v>18.854575757575759</v>
      </c>
      <c r="B241" s="32">
        <v>-2.5033248649719471</v>
      </c>
      <c r="C241" s="32">
        <v>0.4485526260110731</v>
      </c>
      <c r="D241" s="32">
        <f t="shared" ca="1" si="21"/>
        <v>0.30869187319965175</v>
      </c>
      <c r="E241" s="2">
        <v>-1.5</v>
      </c>
      <c r="F241" s="7">
        <v>-4</v>
      </c>
      <c r="G241" s="12"/>
      <c r="H241" s="122"/>
      <c r="J241" s="82"/>
      <c r="K241" s="82"/>
      <c r="L241" s="82"/>
      <c r="M241" s="82"/>
      <c r="N241" s="82"/>
      <c r="O241" s="82"/>
      <c r="P241" s="82"/>
      <c r="Q241" s="80">
        <f t="shared" si="22"/>
        <v>16.710000000000075</v>
      </c>
      <c r="R241" s="77">
        <f t="shared" si="23"/>
        <v>-1.6110782669385906</v>
      </c>
      <c r="S241" s="77">
        <f t="shared" si="24"/>
        <v>1.7245562368928689</v>
      </c>
      <c r="T241" s="77">
        <f t="shared" ca="1" si="25"/>
        <v>0.81258645247780592</v>
      </c>
      <c r="U241" s="76">
        <f t="shared" si="26"/>
        <v>-1.5</v>
      </c>
      <c r="V241" s="76">
        <f t="shared" si="27"/>
        <v>-4</v>
      </c>
      <c r="W241" s="78"/>
      <c r="X241" s="79"/>
    </row>
    <row r="242" spans="1:24" ht="15" customHeight="1" x14ac:dyDescent="0.25">
      <c r="A242" s="48">
        <v>18.873515151515154</v>
      </c>
      <c r="B242" s="32">
        <v>-2.1104162983698838</v>
      </c>
      <c r="C242" s="32">
        <v>0.17627843704080534</v>
      </c>
      <c r="D242" s="32">
        <f t="shared" ca="1" si="21"/>
        <v>3.2286730069065683E-2</v>
      </c>
      <c r="E242" s="2">
        <v>-1.5</v>
      </c>
      <c r="F242" s="7">
        <v>-4</v>
      </c>
      <c r="G242" s="12"/>
      <c r="H242" s="122"/>
      <c r="J242" s="82"/>
      <c r="K242" s="82"/>
      <c r="L242" s="82"/>
      <c r="M242" s="82"/>
      <c r="N242" s="82"/>
      <c r="O242" s="82"/>
      <c r="P242" s="82"/>
      <c r="Q242" s="80">
        <f t="shared" si="22"/>
        <v>16.720000000000077</v>
      </c>
      <c r="R242" s="77">
        <f t="shared" si="23"/>
        <v>-1.3527126691162774</v>
      </c>
      <c r="S242" s="77">
        <f t="shared" si="24"/>
        <v>2.5085641408026467</v>
      </c>
      <c r="T242" s="77">
        <f t="shared" ca="1" si="25"/>
        <v>0.24936720134065293</v>
      </c>
      <c r="U242" s="76">
        <f t="shared" si="26"/>
        <v>-1.5</v>
      </c>
      <c r="V242" s="76">
        <f t="shared" si="27"/>
        <v>-4</v>
      </c>
      <c r="W242" s="78"/>
      <c r="X242" s="79"/>
    </row>
    <row r="243" spans="1:24" ht="15" customHeight="1" x14ac:dyDescent="0.25">
      <c r="A243" s="48">
        <v>18.892454545454545</v>
      </c>
      <c r="B243" s="32">
        <v>-2.4264837156799621</v>
      </c>
      <c r="C243" s="32">
        <v>0.45029799051581437</v>
      </c>
      <c r="D243" s="32">
        <f t="shared" ca="1" si="21"/>
        <v>0.51454096183494646</v>
      </c>
      <c r="E243" s="2">
        <v>-1.5</v>
      </c>
      <c r="F243" s="7">
        <v>-4</v>
      </c>
      <c r="G243" s="12"/>
      <c r="H243" s="122"/>
      <c r="J243" s="82"/>
      <c r="K243" s="82"/>
      <c r="L243" s="82"/>
      <c r="M243" s="82"/>
      <c r="N243" s="82"/>
      <c r="O243" s="82"/>
      <c r="P243" s="82"/>
      <c r="Q243" s="80">
        <f t="shared" si="22"/>
        <v>16.730000000000079</v>
      </c>
      <c r="R243" s="77">
        <f t="shared" si="23"/>
        <v>-1.3527126691162774</v>
      </c>
      <c r="S243" s="77">
        <f t="shared" si="24"/>
        <v>2.5085641408026467</v>
      </c>
      <c r="T243" s="77">
        <f t="shared" ca="1" si="25"/>
        <v>0.24936720134065293</v>
      </c>
      <c r="U243" s="76">
        <f t="shared" si="26"/>
        <v>-1.5</v>
      </c>
      <c r="V243" s="76">
        <f t="shared" si="27"/>
        <v>-4</v>
      </c>
      <c r="W243" s="78"/>
      <c r="X243" s="79"/>
    </row>
    <row r="244" spans="1:24" ht="15" customHeight="1" x14ac:dyDescent="0.25">
      <c r="A244" s="48">
        <v>18.911393939393939</v>
      </c>
      <c r="B244" s="32">
        <v>-2.3740936703797249</v>
      </c>
      <c r="C244" s="32">
        <v>1.4120652055221556</v>
      </c>
      <c r="D244" s="32">
        <f t="shared" ca="1" si="21"/>
        <v>0.60136097523787868</v>
      </c>
      <c r="E244" s="2">
        <v>-1.5</v>
      </c>
      <c r="F244" s="7">
        <v>-4</v>
      </c>
      <c r="G244" s="12"/>
      <c r="H244" s="122" t="s">
        <v>87</v>
      </c>
      <c r="J244" s="82"/>
      <c r="K244" s="82"/>
      <c r="L244" s="82"/>
      <c r="M244" s="82"/>
      <c r="N244" s="82"/>
      <c r="O244" s="82"/>
      <c r="P244" s="82"/>
      <c r="Q244" s="80">
        <f t="shared" si="22"/>
        <v>16.74000000000008</v>
      </c>
      <c r="R244" s="77">
        <f t="shared" si="23"/>
        <v>-1.3544583181464398</v>
      </c>
      <c r="S244" s="77">
        <f t="shared" si="24"/>
        <v>2.0178744289410573</v>
      </c>
      <c r="T244" s="77">
        <f t="shared" ca="1" si="25"/>
        <v>0.18098667840956006</v>
      </c>
      <c r="U244" s="76">
        <f t="shared" si="26"/>
        <v>-1.5</v>
      </c>
      <c r="V244" s="76">
        <f t="shared" si="27"/>
        <v>-4</v>
      </c>
      <c r="W244" s="78"/>
      <c r="X244" s="79"/>
    </row>
    <row r="245" spans="1:24" ht="15" customHeight="1" x14ac:dyDescent="0.25">
      <c r="A245" s="48">
        <v>18.930333333333333</v>
      </c>
      <c r="B245" s="32">
        <v>-3.4309172298186361</v>
      </c>
      <c r="C245" s="32">
        <v>-0.12217310842583566</v>
      </c>
      <c r="D245" s="32">
        <f t="shared" ca="1" si="21"/>
        <v>0.81387501904367687</v>
      </c>
      <c r="E245" s="2">
        <v>-1.5</v>
      </c>
      <c r="F245" s="7">
        <v>-4</v>
      </c>
      <c r="G245" s="12"/>
      <c r="H245" s="122" t="s">
        <v>91</v>
      </c>
      <c r="J245" s="82"/>
      <c r="K245" s="82"/>
      <c r="L245" s="82"/>
      <c r="M245" s="82"/>
      <c r="N245" s="82"/>
      <c r="O245" s="82"/>
      <c r="P245" s="82"/>
      <c r="Q245" s="80">
        <f t="shared" si="22"/>
        <v>16.750000000000082</v>
      </c>
      <c r="R245" s="77">
        <f t="shared" si="23"/>
        <v>-1.3544583181464398</v>
      </c>
      <c r="S245" s="77">
        <f t="shared" si="24"/>
        <v>2.0178744289410573</v>
      </c>
      <c r="T245" s="77">
        <f t="shared" ca="1" si="25"/>
        <v>0.18098667840956006</v>
      </c>
      <c r="U245" s="76">
        <f t="shared" si="26"/>
        <v>-1.5</v>
      </c>
      <c r="V245" s="76">
        <f t="shared" si="27"/>
        <v>-4</v>
      </c>
      <c r="W245" s="78"/>
      <c r="X245" s="79"/>
    </row>
    <row r="246" spans="1:24" ht="15" customHeight="1" x14ac:dyDescent="0.25">
      <c r="A246" s="48">
        <v>18.949272727272728</v>
      </c>
      <c r="B246" s="32">
        <v>-1.2305192245007461</v>
      </c>
      <c r="C246" s="32">
        <v>2.0842248435306354</v>
      </c>
      <c r="D246" s="32">
        <f t="shared" ca="1" si="21"/>
        <v>0.23940908609353728</v>
      </c>
      <c r="E246" s="2">
        <v>-1.5</v>
      </c>
      <c r="F246" s="7">
        <v>-4</v>
      </c>
      <c r="G246" s="12" t="s">
        <v>33</v>
      </c>
      <c r="H246" s="122"/>
      <c r="J246" s="82"/>
      <c r="K246" s="82"/>
      <c r="L246" s="82"/>
      <c r="M246" s="82"/>
      <c r="N246" s="82"/>
      <c r="O246" s="82"/>
      <c r="P246" s="82"/>
      <c r="Q246" s="80">
        <f t="shared" si="22"/>
        <v>16.760000000000083</v>
      </c>
      <c r="R246" s="77">
        <f t="shared" si="23"/>
        <v>-1.2567032123379578</v>
      </c>
      <c r="S246" s="77">
        <f t="shared" si="24"/>
        <v>1.9620017754316981</v>
      </c>
      <c r="T246" s="77">
        <f t="shared" ca="1" si="25"/>
        <v>0.81775894016947104</v>
      </c>
      <c r="U246" s="76">
        <f t="shared" si="26"/>
        <v>-1.5</v>
      </c>
      <c r="V246" s="76">
        <f t="shared" si="27"/>
        <v>-4</v>
      </c>
      <c r="W246" s="78"/>
      <c r="X246" s="79"/>
    </row>
    <row r="247" spans="1:24" ht="15" customHeight="1" x14ac:dyDescent="0.25">
      <c r="A247" s="48">
        <v>18.968212121212122</v>
      </c>
      <c r="B247" s="32">
        <v>0.76795996747661288</v>
      </c>
      <c r="C247" s="32">
        <v>2.6081130294444423</v>
      </c>
      <c r="D247" s="32">
        <f t="shared" ca="1" si="21"/>
        <v>0.18334915405776864</v>
      </c>
      <c r="E247" s="3">
        <v>5.5</v>
      </c>
      <c r="F247" s="35">
        <v>8.1999999999999993</v>
      </c>
      <c r="G247" s="36" t="s">
        <v>81</v>
      </c>
      <c r="H247" s="122"/>
      <c r="J247" s="82"/>
      <c r="K247" s="82"/>
      <c r="L247" s="82"/>
      <c r="M247" s="82"/>
      <c r="N247" s="82"/>
      <c r="O247" s="82"/>
      <c r="P247" s="82"/>
      <c r="Q247" s="80">
        <f t="shared" si="22"/>
        <v>16.770000000000085</v>
      </c>
      <c r="R247" s="77">
        <f t="shared" si="23"/>
        <v>-1.2567032123379578</v>
      </c>
      <c r="S247" s="77">
        <f t="shared" si="24"/>
        <v>1.9620017754316981</v>
      </c>
      <c r="T247" s="77">
        <f t="shared" ca="1" si="25"/>
        <v>0.81775894016947104</v>
      </c>
      <c r="U247" s="76">
        <f t="shared" si="26"/>
        <v>-1.5</v>
      </c>
      <c r="V247" s="76">
        <f t="shared" si="27"/>
        <v>-4</v>
      </c>
      <c r="W247" s="78"/>
      <c r="X247" s="79"/>
    </row>
    <row r="248" spans="1:24" ht="15" customHeight="1" x14ac:dyDescent="0.25">
      <c r="A248" s="48">
        <v>18.987151515151517</v>
      </c>
      <c r="B248" s="32">
        <v>2.3094810718934951</v>
      </c>
      <c r="C248" s="32">
        <v>5.2127763704952539</v>
      </c>
      <c r="D248" s="32">
        <f t="shared" ca="1" si="21"/>
        <v>0.59478512921594984</v>
      </c>
      <c r="E248" s="3">
        <v>5.5</v>
      </c>
      <c r="F248" s="35">
        <v>8.1999999999999993</v>
      </c>
      <c r="G248" s="37" t="s">
        <v>78</v>
      </c>
      <c r="H248" s="122"/>
      <c r="J248" s="82"/>
      <c r="K248" s="82"/>
      <c r="L248" s="82"/>
      <c r="M248" s="82"/>
      <c r="N248" s="82"/>
      <c r="O248" s="82"/>
      <c r="P248" s="82"/>
      <c r="Q248" s="80">
        <f t="shared" si="22"/>
        <v>16.780000000000086</v>
      </c>
      <c r="R248" s="77">
        <f t="shared" si="23"/>
        <v>-1.7105894837982776</v>
      </c>
      <c r="S248" s="77">
        <f t="shared" si="24"/>
        <v>2.0318427877327658</v>
      </c>
      <c r="T248" s="77">
        <f t="shared" ca="1" si="25"/>
        <v>8.1980965895750435E-2</v>
      </c>
      <c r="U248" s="76">
        <f t="shared" si="26"/>
        <v>-1.5</v>
      </c>
      <c r="V248" s="76">
        <f t="shared" si="27"/>
        <v>-4</v>
      </c>
      <c r="W248" s="78"/>
      <c r="X248" s="79"/>
    </row>
    <row r="249" spans="1:24" ht="15" customHeight="1" x14ac:dyDescent="0.25">
      <c r="A249" s="48">
        <v>19.006090909090911</v>
      </c>
      <c r="B249" s="32">
        <v>3.3697600740142239</v>
      </c>
      <c r="C249" s="32">
        <v>6.1635635558504136</v>
      </c>
      <c r="D249" s="32">
        <f t="shared" ca="1" si="21"/>
        <v>0.18604758871180427</v>
      </c>
      <c r="E249" s="3">
        <v>5.5</v>
      </c>
      <c r="F249" s="35">
        <v>8.1999999999999993</v>
      </c>
      <c r="G249" s="38" t="s">
        <v>145</v>
      </c>
      <c r="H249" s="122"/>
      <c r="J249" s="82"/>
      <c r="K249" s="82"/>
      <c r="L249" s="82"/>
      <c r="M249" s="82"/>
      <c r="N249" s="82"/>
      <c r="O249" s="82"/>
      <c r="P249" s="82"/>
      <c r="Q249" s="80">
        <f t="shared" si="22"/>
        <v>16.790000000000088</v>
      </c>
      <c r="R249" s="77">
        <f t="shared" si="23"/>
        <v>-1.7105894837982776</v>
      </c>
      <c r="S249" s="77">
        <f t="shared" si="24"/>
        <v>2.0318427877327658</v>
      </c>
      <c r="T249" s="77">
        <f t="shared" ca="1" si="25"/>
        <v>8.1980965895750435E-2</v>
      </c>
      <c r="U249" s="76">
        <f t="shared" si="26"/>
        <v>-1.5</v>
      </c>
      <c r="V249" s="76">
        <f t="shared" si="27"/>
        <v>-4</v>
      </c>
      <c r="W249" s="78"/>
      <c r="X249" s="79"/>
    </row>
    <row r="250" spans="1:24" ht="15" customHeight="1" x14ac:dyDescent="0.25">
      <c r="A250" s="48">
        <v>19.025030303030302</v>
      </c>
      <c r="B250" s="32">
        <v>2.6028734871871722</v>
      </c>
      <c r="C250" s="32">
        <v>6.5701218878943504</v>
      </c>
      <c r="D250" s="32">
        <f t="shared" ca="1" si="21"/>
        <v>0.16893714321756759</v>
      </c>
      <c r="E250" s="3">
        <v>5.5</v>
      </c>
      <c r="F250" s="35">
        <v>8.1999999999999993</v>
      </c>
      <c r="G250" s="41" t="s">
        <v>146</v>
      </c>
      <c r="H250" s="122"/>
      <c r="J250" s="82"/>
      <c r="K250" s="82"/>
      <c r="L250" s="82"/>
      <c r="M250" s="82"/>
      <c r="N250" s="82"/>
      <c r="O250" s="82"/>
      <c r="P250" s="82"/>
      <c r="Q250" s="80">
        <f t="shared" si="22"/>
        <v>16.80000000000009</v>
      </c>
      <c r="R250" s="77">
        <f t="shared" si="23"/>
        <v>-1.3911171400708668</v>
      </c>
      <c r="S250" s="77">
        <f t="shared" si="24"/>
        <v>1.6477399126284435</v>
      </c>
      <c r="T250" s="77">
        <f t="shared" ca="1" si="25"/>
        <v>0.88972362061086752</v>
      </c>
      <c r="U250" s="76">
        <f t="shared" si="26"/>
        <v>-1.5</v>
      </c>
      <c r="V250" s="76">
        <f t="shared" si="27"/>
        <v>-4</v>
      </c>
      <c r="W250" s="78"/>
      <c r="X250" s="79"/>
    </row>
    <row r="251" spans="1:24" ht="15" customHeight="1" x14ac:dyDescent="0.25">
      <c r="A251" s="48">
        <v>19.043969696969697</v>
      </c>
      <c r="B251" s="32">
        <v>2.756572782465184</v>
      </c>
      <c r="C251" s="32">
        <v>7.3698625867965122</v>
      </c>
      <c r="D251" s="32">
        <f t="shared" ca="1" si="21"/>
        <v>0.48634486569570645</v>
      </c>
      <c r="E251" s="3">
        <v>5.5</v>
      </c>
      <c r="F251" s="35">
        <v>8.1999999999999993</v>
      </c>
      <c r="G251" s="47"/>
      <c r="H251" s="122"/>
      <c r="J251" s="82"/>
      <c r="K251" s="82"/>
      <c r="L251" s="82"/>
      <c r="M251" s="82"/>
      <c r="N251" s="82"/>
      <c r="O251" s="82"/>
      <c r="P251" s="82"/>
      <c r="Q251" s="80">
        <f t="shared" si="22"/>
        <v>16.810000000000091</v>
      </c>
      <c r="R251" s="77">
        <f t="shared" si="23"/>
        <v>0.41888147037448464</v>
      </c>
      <c r="S251" s="77">
        <f t="shared" si="24"/>
        <v>3.2684194511880147</v>
      </c>
      <c r="T251" s="77">
        <f t="shared" ca="1" si="25"/>
        <v>0.19201174616235961</v>
      </c>
      <c r="U251" s="76">
        <f t="shared" si="26"/>
        <v>-1.5</v>
      </c>
      <c r="V251" s="76">
        <f t="shared" si="27"/>
        <v>-4</v>
      </c>
      <c r="W251" s="78"/>
      <c r="X251" s="79"/>
    </row>
    <row r="252" spans="1:24" ht="15" customHeight="1" x14ac:dyDescent="0.25">
      <c r="A252" s="48">
        <v>19.062909090909091</v>
      </c>
      <c r="B252" s="32">
        <v>3.097203872100196</v>
      </c>
      <c r="C252" s="32">
        <v>6.7734813505380771</v>
      </c>
      <c r="D252" s="32">
        <f t="shared" ca="1" si="21"/>
        <v>0.51627926118095491</v>
      </c>
      <c r="E252" s="3">
        <v>5.5</v>
      </c>
      <c r="F252" s="35">
        <v>8.1999999999999993</v>
      </c>
      <c r="G252" s="40"/>
      <c r="H252" s="122"/>
      <c r="J252" s="82"/>
      <c r="K252" s="82"/>
      <c r="L252" s="82"/>
      <c r="M252" s="82"/>
      <c r="N252" s="82"/>
      <c r="O252" s="82"/>
      <c r="P252" s="82"/>
      <c r="Q252" s="80">
        <f t="shared" si="22"/>
        <v>16.820000000000093</v>
      </c>
      <c r="R252" s="77">
        <f t="shared" si="23"/>
        <v>0.41888147037448464</v>
      </c>
      <c r="S252" s="77">
        <f t="shared" si="24"/>
        <v>3.2684194511880147</v>
      </c>
      <c r="T252" s="77">
        <f t="shared" ca="1" si="25"/>
        <v>0.19201174616235961</v>
      </c>
      <c r="U252" s="76">
        <f t="shared" si="26"/>
        <v>-1.5</v>
      </c>
      <c r="V252" s="76">
        <f t="shared" si="27"/>
        <v>-4</v>
      </c>
      <c r="W252" s="78"/>
      <c r="X252" s="79"/>
    </row>
    <row r="253" spans="1:24" ht="15" customHeight="1" x14ac:dyDescent="0.25">
      <c r="A253" s="48">
        <v>19.081848484848486</v>
      </c>
      <c r="B253" s="32">
        <v>3.0744929859495369</v>
      </c>
      <c r="C253" s="32">
        <v>6.9926811943510412</v>
      </c>
      <c r="D253" s="32">
        <f t="shared" ca="1" si="21"/>
        <v>0.89025190872992077</v>
      </c>
      <c r="E253" s="2">
        <v>-1.5</v>
      </c>
      <c r="F253" s="7">
        <v>-4</v>
      </c>
      <c r="G253" s="13"/>
      <c r="H253" s="122"/>
      <c r="J253" s="82"/>
      <c r="K253" s="82"/>
      <c r="L253" s="82"/>
      <c r="M253" s="82"/>
      <c r="N253" s="82"/>
      <c r="O253" s="82"/>
      <c r="P253" s="82"/>
      <c r="Q253" s="80">
        <f t="shared" si="22"/>
        <v>16.830000000000094</v>
      </c>
      <c r="R253" s="77">
        <f t="shared" si="23"/>
        <v>-1.4818929955583837</v>
      </c>
      <c r="S253" s="77">
        <f t="shared" si="24"/>
        <v>3.2474532698653156</v>
      </c>
      <c r="T253" s="77">
        <f t="shared" ca="1" si="25"/>
        <v>0.12002599473263298</v>
      </c>
      <c r="U253" s="76">
        <f t="shared" si="26"/>
        <v>-1.5</v>
      </c>
      <c r="V253" s="76">
        <f t="shared" si="27"/>
        <v>-4</v>
      </c>
      <c r="W253" s="78"/>
      <c r="X253" s="79"/>
    </row>
    <row r="254" spans="1:24" ht="15" customHeight="1" x14ac:dyDescent="0.25">
      <c r="A254" s="48">
        <v>19.10078787878788</v>
      </c>
      <c r="B254" s="32">
        <v>1.5707963397141787E-2</v>
      </c>
      <c r="C254" s="32">
        <v>3.0360598992055592</v>
      </c>
      <c r="D254" s="32">
        <f t="shared" ca="1" si="21"/>
        <v>0.64859853087385022</v>
      </c>
      <c r="E254" s="2">
        <v>-1.5</v>
      </c>
      <c r="F254" s="7">
        <v>-4</v>
      </c>
      <c r="G254" s="12"/>
      <c r="H254" s="122"/>
      <c r="J254" s="82"/>
      <c r="K254" s="82"/>
      <c r="L254" s="82"/>
      <c r="M254" s="82"/>
      <c r="N254" s="82"/>
      <c r="O254" s="82"/>
      <c r="P254" s="82"/>
      <c r="Q254" s="80">
        <f t="shared" si="22"/>
        <v>16.840000000000096</v>
      </c>
      <c r="R254" s="77">
        <f t="shared" si="23"/>
        <v>-1.4818929955583837</v>
      </c>
      <c r="S254" s="77">
        <f t="shared" si="24"/>
        <v>3.2474532698653156</v>
      </c>
      <c r="T254" s="77">
        <f t="shared" ca="1" si="25"/>
        <v>0.12002599473263298</v>
      </c>
      <c r="U254" s="76">
        <f t="shared" si="26"/>
        <v>-1.5</v>
      </c>
      <c r="V254" s="76">
        <f t="shared" si="27"/>
        <v>-4</v>
      </c>
      <c r="W254" s="78"/>
      <c r="X254" s="79"/>
    </row>
    <row r="255" spans="1:24" ht="15" customHeight="1" x14ac:dyDescent="0.25">
      <c r="A255" s="48">
        <v>19.119727272727275</v>
      </c>
      <c r="B255" s="32">
        <v>-2.1069240877477338</v>
      </c>
      <c r="C255" s="32">
        <v>1.7280479356549476</v>
      </c>
      <c r="D255" s="32">
        <f t="shared" ca="1" si="21"/>
        <v>0.14332076117542547</v>
      </c>
      <c r="E255" s="2">
        <v>-1.5</v>
      </c>
      <c r="F255" s="7">
        <v>-4</v>
      </c>
      <c r="G255" s="12"/>
      <c r="H255" s="122"/>
      <c r="J255" s="82"/>
      <c r="K255" s="82"/>
      <c r="L255" s="82"/>
      <c r="M255" s="82"/>
      <c r="N255" s="82"/>
      <c r="O255" s="82"/>
      <c r="P255" s="82"/>
      <c r="Q255" s="80">
        <f t="shared" si="22"/>
        <v>16.850000000000097</v>
      </c>
      <c r="R255" s="77">
        <f t="shared" si="23"/>
        <v>-0.63181759626931233</v>
      </c>
      <c r="S255" s="77">
        <f t="shared" si="24"/>
        <v>2.8963106895845692</v>
      </c>
      <c r="T255" s="77">
        <f t="shared" ca="1" si="25"/>
        <v>0.28337133624802746</v>
      </c>
      <c r="U255" s="76">
        <f t="shared" si="26"/>
        <v>-1.5</v>
      </c>
      <c r="V255" s="76">
        <f t="shared" si="27"/>
        <v>-4</v>
      </c>
      <c r="W255" s="78"/>
      <c r="X255" s="79"/>
    </row>
    <row r="256" spans="1:24" ht="15" customHeight="1" x14ac:dyDescent="0.25">
      <c r="A256" s="48">
        <v>19.138666666666666</v>
      </c>
      <c r="B256" s="32">
        <v>-2.0877170209163922</v>
      </c>
      <c r="C256" s="32">
        <v>1.4661816192539086</v>
      </c>
      <c r="D256" s="32">
        <f t="shared" ca="1" si="21"/>
        <v>0.49845545269840408</v>
      </c>
      <c r="E256" s="2">
        <v>-1.5</v>
      </c>
      <c r="F256" s="7">
        <v>-4</v>
      </c>
      <c r="G256" s="12"/>
      <c r="H256" s="122"/>
      <c r="J256" s="82"/>
      <c r="K256" s="82"/>
      <c r="L256" s="82"/>
      <c r="M256" s="82"/>
      <c r="N256" s="82"/>
      <c r="O256" s="82"/>
      <c r="P256" s="82"/>
      <c r="Q256" s="80">
        <f t="shared" si="22"/>
        <v>16.860000000000099</v>
      </c>
      <c r="R256" s="77">
        <f t="shared" si="23"/>
        <v>-0.63181759626931233</v>
      </c>
      <c r="S256" s="77">
        <f t="shared" si="24"/>
        <v>2.8963106895845692</v>
      </c>
      <c r="T256" s="77">
        <f t="shared" ca="1" si="25"/>
        <v>0.28337133624802746</v>
      </c>
      <c r="U256" s="76">
        <f t="shared" si="26"/>
        <v>-1.5</v>
      </c>
      <c r="V256" s="76">
        <f t="shared" si="27"/>
        <v>-4</v>
      </c>
      <c r="W256" s="78"/>
      <c r="X256" s="79"/>
    </row>
    <row r="257" spans="1:24" ht="15" customHeight="1" x14ac:dyDescent="0.25">
      <c r="A257" s="48">
        <v>19.15760606060606</v>
      </c>
      <c r="B257" s="32">
        <v>-2.049303347740548</v>
      </c>
      <c r="C257" s="32">
        <v>1.7891533534571429</v>
      </c>
      <c r="D257" s="32">
        <f t="shared" ca="1" si="21"/>
        <v>0.23441116059554434</v>
      </c>
      <c r="E257" s="2">
        <v>-1.5</v>
      </c>
      <c r="F257" s="7">
        <v>-4</v>
      </c>
      <c r="G257" s="12"/>
      <c r="H257" s="122"/>
      <c r="J257" s="82"/>
      <c r="K257" s="82"/>
      <c r="L257" s="82"/>
      <c r="M257" s="82"/>
      <c r="N257" s="82"/>
      <c r="O257" s="82"/>
      <c r="P257" s="82"/>
      <c r="Q257" s="80">
        <f t="shared" si="22"/>
        <v>16.8700000000001</v>
      </c>
      <c r="R257" s="77">
        <f t="shared" si="23"/>
        <v>-0.89886877208923255</v>
      </c>
      <c r="S257" s="77">
        <f t="shared" si="24"/>
        <v>3.4623704767030938</v>
      </c>
      <c r="T257" s="77">
        <f t="shared" ca="1" si="25"/>
        <v>0.38137059747510338</v>
      </c>
      <c r="U257" s="76">
        <f t="shared" si="26"/>
        <v>-1.5</v>
      </c>
      <c r="V257" s="76">
        <f t="shared" si="27"/>
        <v>-4</v>
      </c>
      <c r="W257" s="78"/>
      <c r="X257" s="79"/>
    </row>
    <row r="258" spans="1:24" ht="15" customHeight="1" x14ac:dyDescent="0.25">
      <c r="A258" s="48">
        <v>19.176545454545455</v>
      </c>
      <c r="B258" s="32">
        <v>-0.23911056321746696</v>
      </c>
      <c r="C258" s="32">
        <v>2.316466123801995</v>
      </c>
      <c r="D258" s="32">
        <f t="shared" ca="1" si="21"/>
        <v>0.31886891855186483</v>
      </c>
      <c r="E258" s="2">
        <v>-1.5</v>
      </c>
      <c r="F258" s="7">
        <v>-4</v>
      </c>
      <c r="G258" s="12"/>
      <c r="H258" s="122"/>
      <c r="J258" s="82"/>
      <c r="K258" s="82"/>
      <c r="L258" s="82"/>
      <c r="M258" s="82"/>
      <c r="N258" s="82"/>
      <c r="O258" s="82"/>
      <c r="P258" s="82"/>
      <c r="Q258" s="80">
        <f t="shared" si="22"/>
        <v>16.880000000000102</v>
      </c>
      <c r="R258" s="77">
        <f t="shared" si="23"/>
        <v>-0.89886877208923255</v>
      </c>
      <c r="S258" s="77">
        <f t="shared" si="24"/>
        <v>3.4623704767030938</v>
      </c>
      <c r="T258" s="77">
        <f t="shared" ca="1" si="25"/>
        <v>0.38137059747510338</v>
      </c>
      <c r="U258" s="76">
        <f t="shared" si="26"/>
        <v>-1.5</v>
      </c>
      <c r="V258" s="76">
        <f t="shared" si="27"/>
        <v>-4</v>
      </c>
      <c r="W258" s="78"/>
      <c r="X258" s="79"/>
    </row>
    <row r="259" spans="1:24" ht="15" customHeight="1" x14ac:dyDescent="0.25">
      <c r="A259" s="48">
        <v>19.195484848484849</v>
      </c>
      <c r="B259" s="32">
        <v>-1.5150616977923379</v>
      </c>
      <c r="C259" s="32">
        <v>1.2270280389472379</v>
      </c>
      <c r="D259" s="32">
        <f t="shared" ca="1" si="21"/>
        <v>0.89139036811028549</v>
      </c>
      <c r="E259" s="2">
        <v>-1.5</v>
      </c>
      <c r="F259" s="7">
        <v>-4</v>
      </c>
      <c r="G259" s="12"/>
      <c r="H259" s="122"/>
      <c r="J259" s="82"/>
      <c r="K259" s="82"/>
      <c r="L259" s="82"/>
      <c r="M259" s="82"/>
      <c r="N259" s="82"/>
      <c r="O259" s="82"/>
      <c r="P259" s="82"/>
      <c r="Q259" s="80">
        <f t="shared" si="22"/>
        <v>16.890000000000104</v>
      </c>
      <c r="R259" s="77">
        <f t="shared" si="23"/>
        <v>-1.4836387085375642</v>
      </c>
      <c r="S259" s="77">
        <f t="shared" si="24"/>
        <v>2.6116060655643496</v>
      </c>
      <c r="T259" s="77">
        <f t="shared" ca="1" si="25"/>
        <v>0.94069392541602126</v>
      </c>
      <c r="U259" s="76">
        <f t="shared" si="26"/>
        <v>-1.5</v>
      </c>
      <c r="V259" s="76">
        <f t="shared" si="27"/>
        <v>-4</v>
      </c>
      <c r="W259" s="78"/>
      <c r="X259" s="79"/>
    </row>
    <row r="260" spans="1:24" ht="15" customHeight="1" x14ac:dyDescent="0.25">
      <c r="A260" s="48">
        <v>19.214424242424244</v>
      </c>
      <c r="B260" s="32">
        <v>-1.5587052360004485</v>
      </c>
      <c r="C260" s="32">
        <v>1.0594544925628562</v>
      </c>
      <c r="D260" s="32">
        <f t="shared" ref="D260:D323" ca="1" si="28">RAND()</f>
        <v>9.235633067287996E-2</v>
      </c>
      <c r="E260" s="2">
        <v>-1.5</v>
      </c>
      <c r="F260" s="7">
        <v>-4</v>
      </c>
      <c r="G260" s="12"/>
      <c r="H260" s="122"/>
      <c r="J260" s="82"/>
      <c r="K260" s="82"/>
      <c r="L260" s="82"/>
      <c r="M260" s="82"/>
      <c r="N260" s="82"/>
      <c r="O260" s="82"/>
      <c r="P260" s="82"/>
      <c r="Q260" s="80">
        <f t="shared" si="22"/>
        <v>16.900000000000105</v>
      </c>
      <c r="R260" s="77">
        <f t="shared" si="23"/>
        <v>-1.4836387085375642</v>
      </c>
      <c r="S260" s="77">
        <f t="shared" si="24"/>
        <v>2.6116060655643496</v>
      </c>
      <c r="T260" s="77">
        <f t="shared" ca="1" si="25"/>
        <v>0.94069392541602126</v>
      </c>
      <c r="U260" s="76">
        <f t="shared" si="26"/>
        <v>-1.5</v>
      </c>
      <c r="V260" s="76">
        <f t="shared" si="27"/>
        <v>-4</v>
      </c>
      <c r="W260" s="78"/>
      <c r="X260" s="79"/>
    </row>
    <row r="261" spans="1:24" ht="15" customHeight="1" x14ac:dyDescent="0.25">
      <c r="A261" s="48">
        <v>19.233363636363638</v>
      </c>
      <c r="B261" s="32">
        <v>-1.7856615797483371</v>
      </c>
      <c r="C261" s="32">
        <v>1.3998454857356244</v>
      </c>
      <c r="D261" s="32">
        <f t="shared" ca="1" si="28"/>
        <v>1.0029054135801019E-2</v>
      </c>
      <c r="E261" s="2">
        <v>-1.5</v>
      </c>
      <c r="F261" s="7">
        <v>-4</v>
      </c>
      <c r="G261" s="12"/>
      <c r="H261" s="122"/>
      <c r="J261" s="82"/>
      <c r="K261" s="82"/>
      <c r="L261" s="82"/>
      <c r="M261" s="82"/>
      <c r="N261" s="82"/>
      <c r="O261" s="82"/>
      <c r="P261" s="82"/>
      <c r="Q261" s="80">
        <f t="shared" si="22"/>
        <v>16.910000000000107</v>
      </c>
      <c r="R261" s="77">
        <f t="shared" si="23"/>
        <v>-1.2951067071692151</v>
      </c>
      <c r="S261" s="77">
        <f t="shared" si="24"/>
        <v>2.5277749368209466</v>
      </c>
      <c r="T261" s="77">
        <f t="shared" ca="1" si="25"/>
        <v>0.90504290603972093</v>
      </c>
      <c r="U261" s="76">
        <f t="shared" si="26"/>
        <v>-1.5</v>
      </c>
      <c r="V261" s="76">
        <f t="shared" si="27"/>
        <v>-4</v>
      </c>
      <c r="W261" s="78"/>
      <c r="X261" s="79"/>
    </row>
    <row r="262" spans="1:24" ht="15" customHeight="1" x14ac:dyDescent="0.25">
      <c r="A262" s="48">
        <v>19.252303030303032</v>
      </c>
      <c r="B262" s="32">
        <v>-1.7699486518033305</v>
      </c>
      <c r="C262" s="32">
        <v>1.1205482759901044</v>
      </c>
      <c r="D262" s="32">
        <f t="shared" ca="1" si="28"/>
        <v>0.74472654134127314</v>
      </c>
      <c r="E262" s="2">
        <v>-1.5</v>
      </c>
      <c r="F262" s="7">
        <v>-4</v>
      </c>
      <c r="G262" s="12"/>
      <c r="H262" s="122"/>
      <c r="J262" s="82"/>
      <c r="K262" s="82"/>
      <c r="L262" s="82"/>
      <c r="M262" s="82"/>
      <c r="N262" s="82"/>
      <c r="O262" s="82"/>
      <c r="P262" s="82"/>
      <c r="Q262" s="80">
        <f t="shared" si="22"/>
        <v>16.920000000000108</v>
      </c>
      <c r="R262" s="77">
        <f t="shared" si="23"/>
        <v>-1.2951067071692151</v>
      </c>
      <c r="S262" s="77">
        <f t="shared" si="24"/>
        <v>2.5277749368209466</v>
      </c>
      <c r="T262" s="77">
        <f t="shared" ca="1" si="25"/>
        <v>0.90504290603972093</v>
      </c>
      <c r="U262" s="76">
        <f t="shared" si="26"/>
        <v>-1.5</v>
      </c>
      <c r="V262" s="76">
        <f t="shared" si="27"/>
        <v>-4</v>
      </c>
      <c r="W262" s="78"/>
      <c r="X262" s="79"/>
    </row>
    <row r="263" spans="1:24" ht="15" customHeight="1" x14ac:dyDescent="0.25">
      <c r="A263" s="48">
        <v>19.271242424242423</v>
      </c>
      <c r="B263" s="32">
        <v>-1.9794618464775093</v>
      </c>
      <c r="C263" s="32">
        <v>0.53931196753752586</v>
      </c>
      <c r="D263" s="32">
        <f t="shared" ca="1" si="28"/>
        <v>0.41301049540360901</v>
      </c>
      <c r="E263" s="2">
        <v>-1.5</v>
      </c>
      <c r="F263" s="7">
        <v>-4</v>
      </c>
      <c r="G263" s="12"/>
      <c r="H263" s="122"/>
      <c r="J263" s="82"/>
      <c r="K263" s="82"/>
      <c r="L263" s="82"/>
      <c r="M263" s="82"/>
      <c r="N263" s="82"/>
      <c r="O263" s="82"/>
      <c r="P263" s="82"/>
      <c r="Q263" s="80">
        <f t="shared" ref="Q263:Q326" si="29">Q262+0.01</f>
        <v>16.93000000000011</v>
      </c>
      <c r="R263" s="77">
        <f t="shared" ref="R263:R326" si="30">LOOKUP(Q263,A:A,B:B)</f>
        <v>-0.34208586777571548</v>
      </c>
      <c r="S263" s="77">
        <f t="shared" ref="S263:S326" si="31">LOOKUP(Q263,A:A,C:C)</f>
        <v>2.7391063115792478</v>
      </c>
      <c r="T263" s="77">
        <f t="shared" ref="T263:T326" ca="1" si="32">LOOKUP(Q263,A:A,D:D)</f>
        <v>0.71242355117992306</v>
      </c>
      <c r="U263" s="76">
        <f t="shared" ref="U263:U326" si="33">LOOKUP(Q263,A:A,E:E)</f>
        <v>-1.5</v>
      </c>
      <c r="V263" s="76">
        <f t="shared" ref="V263:V326" si="34">LOOKUP(Q263,A:A,F:F)</f>
        <v>-4</v>
      </c>
      <c r="W263" s="78"/>
      <c r="X263" s="79"/>
    </row>
    <row r="264" spans="1:24" ht="15" customHeight="1" x14ac:dyDescent="0.25">
      <c r="A264" s="48">
        <v>19.290181818181818</v>
      </c>
      <c r="B264" s="32">
        <v>-2.8543881555396693</v>
      </c>
      <c r="C264" s="32">
        <v>-0.19896779728585792</v>
      </c>
      <c r="D264" s="32">
        <f t="shared" ca="1" si="28"/>
        <v>0.78195801963707701</v>
      </c>
      <c r="E264" s="2">
        <v>-1.5</v>
      </c>
      <c r="F264" s="7">
        <v>-4</v>
      </c>
      <c r="G264" s="12"/>
      <c r="H264" s="122"/>
      <c r="J264" s="82"/>
      <c r="K264" s="82"/>
      <c r="L264" s="82"/>
      <c r="M264" s="82"/>
      <c r="N264" s="82"/>
      <c r="O264" s="82"/>
      <c r="P264" s="82"/>
      <c r="Q264" s="80">
        <f t="shared" si="29"/>
        <v>16.940000000000111</v>
      </c>
      <c r="R264" s="77">
        <f t="shared" si="30"/>
        <v>-0.34208586777571548</v>
      </c>
      <c r="S264" s="77">
        <f t="shared" si="31"/>
        <v>2.7391063115792478</v>
      </c>
      <c r="T264" s="77">
        <f t="shared" ca="1" si="32"/>
        <v>0.71242355117992306</v>
      </c>
      <c r="U264" s="76">
        <f t="shared" si="33"/>
        <v>-1.5</v>
      </c>
      <c r="V264" s="76">
        <f t="shared" si="34"/>
        <v>-4</v>
      </c>
      <c r="W264" s="78"/>
      <c r="X264" s="79"/>
    </row>
    <row r="265" spans="1:24" ht="15" customHeight="1" x14ac:dyDescent="0.25">
      <c r="A265" s="48">
        <v>19.309121212121212</v>
      </c>
      <c r="B265" s="32">
        <v>-1.2340104130534091</v>
      </c>
      <c r="C265" s="32">
        <v>0.75050566884442371</v>
      </c>
      <c r="D265" s="32">
        <f t="shared" ca="1" si="28"/>
        <v>9.6894736133635417E-2</v>
      </c>
      <c r="E265" s="2">
        <v>-1.5</v>
      </c>
      <c r="F265" s="7">
        <v>-4</v>
      </c>
      <c r="G265" s="12"/>
      <c r="H265" s="122"/>
      <c r="J265" s="82"/>
      <c r="K265" s="82"/>
      <c r="L265" s="82"/>
      <c r="M265" s="82"/>
      <c r="N265" s="82"/>
      <c r="O265" s="82"/>
      <c r="P265" s="82"/>
      <c r="Q265" s="80">
        <f t="shared" si="29"/>
        <v>16.950000000000113</v>
      </c>
      <c r="R265" s="77">
        <f t="shared" si="30"/>
        <v>-0.76621453552541263</v>
      </c>
      <c r="S265" s="77">
        <f t="shared" si="31"/>
        <v>2.091209203392006</v>
      </c>
      <c r="T265" s="77">
        <f t="shared" ca="1" si="32"/>
        <v>0.36289493554402885</v>
      </c>
      <c r="U265" s="76">
        <f t="shared" si="33"/>
        <v>-1.5</v>
      </c>
      <c r="V265" s="76">
        <f t="shared" si="34"/>
        <v>-4</v>
      </c>
      <c r="W265" s="78"/>
      <c r="X265" s="79"/>
    </row>
    <row r="266" spans="1:24" ht="15" customHeight="1" x14ac:dyDescent="0.25">
      <c r="A266" s="48">
        <v>19.328060606060607</v>
      </c>
      <c r="B266" s="32">
        <v>-3.3924752926744324</v>
      </c>
      <c r="C266" s="32">
        <v>0.26179998591569431</v>
      </c>
      <c r="D266" s="32">
        <f t="shared" ca="1" si="28"/>
        <v>0.91498182362261715</v>
      </c>
      <c r="E266" s="2">
        <v>-1.5</v>
      </c>
      <c r="F266" s="7">
        <v>-4</v>
      </c>
      <c r="G266" s="12"/>
      <c r="H266" s="122"/>
      <c r="J266" s="82"/>
      <c r="K266" s="82"/>
      <c r="L266" s="82"/>
      <c r="M266" s="82"/>
      <c r="N266" s="82"/>
      <c r="O266" s="82"/>
      <c r="P266" s="82"/>
      <c r="Q266" s="80">
        <f t="shared" si="29"/>
        <v>16.960000000000115</v>
      </c>
      <c r="R266" s="77">
        <f t="shared" si="30"/>
        <v>-0.76621453552541263</v>
      </c>
      <c r="S266" s="77">
        <f t="shared" si="31"/>
        <v>2.091209203392006</v>
      </c>
      <c r="T266" s="77">
        <f t="shared" ca="1" si="32"/>
        <v>0.36289493554402885</v>
      </c>
      <c r="U266" s="76">
        <f t="shared" si="33"/>
        <v>-1.5</v>
      </c>
      <c r="V266" s="76">
        <f t="shared" si="34"/>
        <v>-4</v>
      </c>
      <c r="W266" s="78"/>
      <c r="X266" s="79"/>
    </row>
    <row r="267" spans="1:24" ht="15" customHeight="1" x14ac:dyDescent="0.25">
      <c r="A267" s="48">
        <v>19.347000000000001</v>
      </c>
      <c r="B267" s="32">
        <v>-2.5382536313309378</v>
      </c>
      <c r="C267" s="32">
        <v>0.50789517944200857</v>
      </c>
      <c r="D267" s="32">
        <f t="shared" ca="1" si="28"/>
        <v>0.37793988463931216</v>
      </c>
      <c r="E267" s="2">
        <v>-1.5</v>
      </c>
      <c r="F267" s="7">
        <v>-4</v>
      </c>
      <c r="G267" s="12"/>
      <c r="H267" s="122"/>
      <c r="J267" s="82"/>
      <c r="K267" s="82"/>
      <c r="L267" s="82"/>
      <c r="M267" s="82"/>
      <c r="N267" s="82"/>
      <c r="O267" s="82"/>
      <c r="P267" s="82"/>
      <c r="Q267" s="80">
        <f t="shared" si="29"/>
        <v>16.970000000000116</v>
      </c>
      <c r="R267" s="77">
        <f t="shared" si="30"/>
        <v>-0.94599667245254204</v>
      </c>
      <c r="S267" s="77">
        <f t="shared" si="31"/>
        <v>2.2343931724278914</v>
      </c>
      <c r="T267" s="77">
        <f t="shared" ca="1" si="32"/>
        <v>0.37158410792293961</v>
      </c>
      <c r="U267" s="76">
        <f t="shared" si="33"/>
        <v>-1.5</v>
      </c>
      <c r="V267" s="76">
        <f t="shared" si="34"/>
        <v>-4</v>
      </c>
      <c r="W267" s="78"/>
      <c r="X267" s="79"/>
    </row>
    <row r="268" spans="1:24" ht="15" customHeight="1" x14ac:dyDescent="0.25">
      <c r="A268" s="48">
        <v>19.365939393939396</v>
      </c>
      <c r="B268" s="32">
        <v>-2.8753492963309051</v>
      </c>
      <c r="C268" s="32">
        <v>1.2654312463937798</v>
      </c>
      <c r="D268" s="32">
        <f t="shared" ca="1" si="28"/>
        <v>0.1391931924986255</v>
      </c>
      <c r="E268" s="2">
        <v>-1.5</v>
      </c>
      <c r="F268" s="7">
        <v>-4</v>
      </c>
      <c r="G268" s="12"/>
      <c r="H268" s="122"/>
      <c r="J268" s="82"/>
      <c r="K268" s="82"/>
      <c r="L268" s="82"/>
      <c r="M268" s="82"/>
      <c r="N268" s="82"/>
      <c r="O268" s="82"/>
      <c r="P268" s="82"/>
      <c r="Q268" s="80">
        <f t="shared" si="29"/>
        <v>16.980000000000118</v>
      </c>
      <c r="R268" s="77">
        <f t="shared" si="30"/>
        <v>-1.005343517640374</v>
      </c>
      <c r="S268" s="77">
        <f t="shared" si="31"/>
        <v>2.5661970896567814</v>
      </c>
      <c r="T268" s="77">
        <f t="shared" ca="1" si="32"/>
        <v>0.85214583074932959</v>
      </c>
      <c r="U268" s="76">
        <f t="shared" si="33"/>
        <v>-1.5</v>
      </c>
      <c r="V268" s="76">
        <f t="shared" si="34"/>
        <v>-4</v>
      </c>
      <c r="W268" s="78"/>
      <c r="X268" s="79"/>
    </row>
    <row r="269" spans="1:24" ht="15" customHeight="1" x14ac:dyDescent="0.25">
      <c r="A269" s="48">
        <v>19.38487878787879</v>
      </c>
      <c r="B269" s="32">
        <v>-2.3251974704662692</v>
      </c>
      <c r="C269" s="32">
        <v>1.1467315794068154</v>
      </c>
      <c r="D269" s="32">
        <f t="shared" ca="1" si="28"/>
        <v>0.50197228057909238</v>
      </c>
      <c r="E269" s="2">
        <v>-1.5</v>
      </c>
      <c r="F269" s="7">
        <v>-4</v>
      </c>
      <c r="G269" s="12"/>
      <c r="H269" s="122"/>
      <c r="J269" s="82"/>
      <c r="K269" s="82"/>
      <c r="L269" s="82"/>
      <c r="M269" s="82"/>
      <c r="N269" s="82"/>
      <c r="O269" s="82"/>
      <c r="P269" s="82"/>
      <c r="Q269" s="80">
        <f t="shared" si="29"/>
        <v>16.990000000000119</v>
      </c>
      <c r="R269" s="77">
        <f t="shared" si="30"/>
        <v>-1.005343517640374</v>
      </c>
      <c r="S269" s="77">
        <f t="shared" si="31"/>
        <v>2.5661970896567814</v>
      </c>
      <c r="T269" s="77">
        <f t="shared" ca="1" si="32"/>
        <v>0.85214583074932959</v>
      </c>
      <c r="U269" s="76">
        <f t="shared" si="33"/>
        <v>-1.5</v>
      </c>
      <c r="V269" s="76">
        <f t="shared" si="34"/>
        <v>-4</v>
      </c>
      <c r="W269" s="78"/>
      <c r="X269" s="79"/>
    </row>
    <row r="270" spans="1:24" ht="15" customHeight="1" x14ac:dyDescent="0.25">
      <c r="A270" s="48">
        <v>19.403818181818181</v>
      </c>
      <c r="B270" s="32">
        <v>-1.8066122875933317</v>
      </c>
      <c r="C270" s="32">
        <v>2.0126363147161457</v>
      </c>
      <c r="D270" s="32">
        <f t="shared" ca="1" si="28"/>
        <v>0.71109170934252508</v>
      </c>
      <c r="E270" s="2">
        <v>-1.5</v>
      </c>
      <c r="F270" s="7">
        <v>-4</v>
      </c>
      <c r="G270" s="12"/>
      <c r="H270" s="122"/>
      <c r="J270" s="82"/>
      <c r="K270" s="82"/>
      <c r="L270" s="82"/>
      <c r="M270" s="82"/>
      <c r="N270" s="82"/>
      <c r="O270" s="82"/>
      <c r="P270" s="82"/>
      <c r="Q270" s="80">
        <f t="shared" si="29"/>
        <v>17.000000000000121</v>
      </c>
      <c r="R270" s="77">
        <f t="shared" si="30"/>
        <v>-1.5604509897661092</v>
      </c>
      <c r="S270" s="77">
        <f t="shared" si="31"/>
        <v>2.8264403573511672</v>
      </c>
      <c r="T270" s="77">
        <f t="shared" ca="1" si="32"/>
        <v>8.046632616975169E-2</v>
      </c>
      <c r="U270" s="76">
        <f t="shared" si="33"/>
        <v>-1.5</v>
      </c>
      <c r="V270" s="76">
        <f t="shared" si="34"/>
        <v>-4</v>
      </c>
      <c r="W270" s="78"/>
      <c r="X270" s="79"/>
    </row>
    <row r="271" spans="1:24" ht="15" customHeight="1" x14ac:dyDescent="0.25">
      <c r="A271" s="48">
        <v>19.422757575757576</v>
      </c>
      <c r="B271" s="32">
        <v>-2.3880642205852771</v>
      </c>
      <c r="C271" s="32">
        <v>0.71385178928559889</v>
      </c>
      <c r="D271" s="32">
        <f t="shared" ca="1" si="28"/>
        <v>0.63223666902881215</v>
      </c>
      <c r="E271" s="2">
        <v>-1.5</v>
      </c>
      <c r="F271" s="7">
        <v>-4</v>
      </c>
      <c r="G271" s="12"/>
      <c r="H271" s="122"/>
      <c r="J271" s="82"/>
      <c r="K271" s="82"/>
      <c r="L271" s="82"/>
      <c r="M271" s="82"/>
      <c r="N271" s="82"/>
      <c r="O271" s="82"/>
      <c r="P271" s="82"/>
      <c r="Q271" s="80">
        <f t="shared" si="29"/>
        <v>17.010000000000122</v>
      </c>
      <c r="R271" s="77">
        <f t="shared" si="30"/>
        <v>-1.5604509897661092</v>
      </c>
      <c r="S271" s="77">
        <f t="shared" si="31"/>
        <v>2.8264403573511672</v>
      </c>
      <c r="T271" s="77">
        <f t="shared" ca="1" si="32"/>
        <v>8.046632616975169E-2</v>
      </c>
      <c r="U271" s="76">
        <f t="shared" si="33"/>
        <v>-1.5</v>
      </c>
      <c r="V271" s="76">
        <f t="shared" si="34"/>
        <v>-4</v>
      </c>
      <c r="W271" s="78"/>
      <c r="X271" s="79"/>
    </row>
    <row r="272" spans="1:24" ht="15" customHeight="1" x14ac:dyDescent="0.25">
      <c r="A272" s="48">
        <v>19.44169696969697</v>
      </c>
      <c r="B272" s="32">
        <v>-1.5377562645962795</v>
      </c>
      <c r="C272" s="32">
        <v>1.7245562368928689</v>
      </c>
      <c r="D272" s="32">
        <f t="shared" ca="1" si="28"/>
        <v>0.58554637288145872</v>
      </c>
      <c r="E272" s="2">
        <v>-1.5</v>
      </c>
      <c r="F272" s="7">
        <v>-4</v>
      </c>
      <c r="G272" s="20"/>
      <c r="H272" s="122"/>
      <c r="J272" s="82"/>
      <c r="K272" s="82"/>
      <c r="L272" s="82"/>
      <c r="M272" s="82"/>
      <c r="N272" s="82"/>
      <c r="O272" s="82"/>
      <c r="P272" s="82"/>
      <c r="Q272" s="80">
        <f t="shared" si="29"/>
        <v>17.020000000000124</v>
      </c>
      <c r="R272" s="77">
        <f t="shared" si="30"/>
        <v>-1.5010958882295569</v>
      </c>
      <c r="S272" s="77">
        <f t="shared" si="31"/>
        <v>2.8718557553833715</v>
      </c>
      <c r="T272" s="77">
        <f t="shared" ca="1" si="32"/>
        <v>0.78230867390354053</v>
      </c>
      <c r="U272" s="76">
        <f t="shared" si="33"/>
        <v>-1.5</v>
      </c>
      <c r="V272" s="76">
        <f t="shared" si="34"/>
        <v>-4</v>
      </c>
      <c r="W272" s="78"/>
      <c r="X272" s="79"/>
    </row>
    <row r="273" spans="1:24" ht="15" customHeight="1" x14ac:dyDescent="0.25">
      <c r="A273" s="48">
        <v>19.460636363636365</v>
      </c>
      <c r="B273" s="32">
        <v>-2.716400148934742</v>
      </c>
      <c r="C273" s="32">
        <v>1.5307733042054854</v>
      </c>
      <c r="D273" s="32">
        <f t="shared" ca="1" si="28"/>
        <v>0.75057784322368826</v>
      </c>
      <c r="E273" s="2">
        <v>-1.5</v>
      </c>
      <c r="F273" s="7">
        <v>-4</v>
      </c>
      <c r="G273" s="16"/>
      <c r="H273" s="122"/>
      <c r="J273" s="82"/>
      <c r="K273" s="82"/>
      <c r="L273" s="82"/>
      <c r="M273" s="82"/>
      <c r="N273" s="82"/>
      <c r="O273" s="82"/>
      <c r="P273" s="82"/>
      <c r="Q273" s="80">
        <f t="shared" si="29"/>
        <v>17.030000000000125</v>
      </c>
      <c r="R273" s="77">
        <f t="shared" si="30"/>
        <v>-1.5010958882295569</v>
      </c>
      <c r="S273" s="77">
        <f t="shared" si="31"/>
        <v>2.8718557553833715</v>
      </c>
      <c r="T273" s="77">
        <f t="shared" ca="1" si="32"/>
        <v>0.78230867390354053</v>
      </c>
      <c r="U273" s="76">
        <f t="shared" si="33"/>
        <v>-1.5</v>
      </c>
      <c r="V273" s="76">
        <f t="shared" si="34"/>
        <v>-4</v>
      </c>
      <c r="W273" s="78"/>
      <c r="X273" s="79"/>
    </row>
    <row r="274" spans="1:24" ht="15" customHeight="1" x14ac:dyDescent="0.25">
      <c r="A274" s="48">
        <v>19.479575757575759</v>
      </c>
      <c r="B274" s="32">
        <v>-2.915525523422831</v>
      </c>
      <c r="C274" s="32">
        <v>0.91806897841252189</v>
      </c>
      <c r="D274" s="32">
        <f t="shared" ca="1" si="28"/>
        <v>0.47941670304227446</v>
      </c>
      <c r="E274" s="2">
        <v>-1.5</v>
      </c>
      <c r="F274" s="7">
        <v>-4</v>
      </c>
      <c r="G274" s="17"/>
      <c r="H274" s="122"/>
      <c r="J274" s="82"/>
      <c r="K274" s="82"/>
      <c r="L274" s="82"/>
      <c r="M274" s="82"/>
      <c r="N274" s="82"/>
      <c r="O274" s="82"/>
      <c r="P274" s="82"/>
      <c r="Q274" s="80">
        <f t="shared" si="29"/>
        <v>17.040000000000127</v>
      </c>
      <c r="R274" s="77">
        <f t="shared" si="30"/>
        <v>-1.6198071905578852</v>
      </c>
      <c r="S274" s="77">
        <f t="shared" si="31"/>
        <v>2.3601232127947047</v>
      </c>
      <c r="T274" s="77">
        <f t="shared" ca="1" si="32"/>
        <v>0.25347086487343096</v>
      </c>
      <c r="U274" s="76">
        <f t="shared" si="33"/>
        <v>-1.5</v>
      </c>
      <c r="V274" s="76">
        <f t="shared" si="34"/>
        <v>-4</v>
      </c>
      <c r="W274" s="78"/>
      <c r="X274" s="79"/>
    </row>
    <row r="275" spans="1:24" ht="15" customHeight="1" x14ac:dyDescent="0.25">
      <c r="A275" s="48">
        <v>19.498515151515154</v>
      </c>
      <c r="B275" s="32">
        <v>-2.319958658224158</v>
      </c>
      <c r="C275" s="32">
        <v>1.8607356878440569</v>
      </c>
      <c r="D275" s="32">
        <f t="shared" ca="1" si="28"/>
        <v>0.869542516832157</v>
      </c>
      <c r="E275" s="2">
        <v>-1.5</v>
      </c>
      <c r="F275" s="7">
        <v>-4</v>
      </c>
      <c r="G275" s="17"/>
      <c r="H275" s="122"/>
      <c r="J275" s="82"/>
      <c r="K275" s="82"/>
      <c r="L275" s="82"/>
      <c r="M275" s="82"/>
      <c r="N275" s="82"/>
      <c r="O275" s="82"/>
      <c r="P275" s="82"/>
      <c r="Q275" s="80">
        <f t="shared" si="29"/>
        <v>17.050000000000129</v>
      </c>
      <c r="R275" s="77">
        <f t="shared" si="30"/>
        <v>-1.6198071905578852</v>
      </c>
      <c r="S275" s="77">
        <f t="shared" si="31"/>
        <v>2.3601232127947047</v>
      </c>
      <c r="T275" s="77">
        <f t="shared" ca="1" si="32"/>
        <v>0.25347086487343096</v>
      </c>
      <c r="U275" s="76">
        <f t="shared" si="33"/>
        <v>-1.5</v>
      </c>
      <c r="V275" s="76">
        <f t="shared" si="34"/>
        <v>-4</v>
      </c>
      <c r="W275" s="78"/>
      <c r="X275" s="79"/>
    </row>
    <row r="276" spans="1:24" ht="15" customHeight="1" x14ac:dyDescent="0.25">
      <c r="A276" s="48">
        <v>19.517454545454545</v>
      </c>
      <c r="B276" s="32">
        <v>-2.8613751745324949</v>
      </c>
      <c r="C276" s="32">
        <v>1.1694239027393871</v>
      </c>
      <c r="D276" s="32">
        <f t="shared" ca="1" si="28"/>
        <v>0.28509854896525832</v>
      </c>
      <c r="E276" s="2">
        <v>-1.5</v>
      </c>
      <c r="F276" s="7">
        <v>-4</v>
      </c>
      <c r="G276" s="12" t="s">
        <v>34</v>
      </c>
      <c r="H276" s="122"/>
      <c r="J276" s="82"/>
      <c r="K276" s="82"/>
      <c r="L276" s="82"/>
      <c r="M276" s="82"/>
      <c r="N276" s="82"/>
      <c r="O276" s="82"/>
      <c r="P276" s="82"/>
      <c r="Q276" s="80">
        <f t="shared" si="29"/>
        <v>17.06000000000013</v>
      </c>
      <c r="R276" s="77">
        <f t="shared" si="30"/>
        <v>-1.3404931489251237</v>
      </c>
      <c r="S276" s="77">
        <f t="shared" si="31"/>
        <v>1.8991465021306941</v>
      </c>
      <c r="T276" s="77">
        <f t="shared" ca="1" si="32"/>
        <v>0.61543665923982438</v>
      </c>
      <c r="U276" s="76">
        <f t="shared" si="33"/>
        <v>-1.5</v>
      </c>
      <c r="V276" s="76">
        <f t="shared" si="34"/>
        <v>-4</v>
      </c>
      <c r="W276" s="78"/>
      <c r="X276" s="79"/>
    </row>
    <row r="277" spans="1:24" ht="15" customHeight="1" x14ac:dyDescent="0.25">
      <c r="A277" s="48">
        <v>19.536393939393939</v>
      </c>
      <c r="B277" s="32">
        <v>-2.546985919299352</v>
      </c>
      <c r="C277" s="32">
        <v>1.3265280319804083</v>
      </c>
      <c r="D277" s="32">
        <f t="shared" ca="1" si="28"/>
        <v>0.65782718361909587</v>
      </c>
      <c r="E277" s="2">
        <v>-1.5</v>
      </c>
      <c r="F277" s="7">
        <v>-4</v>
      </c>
      <c r="G277" s="24"/>
      <c r="H277" s="123"/>
      <c r="J277" s="82"/>
      <c r="K277" s="82"/>
      <c r="L277" s="82"/>
      <c r="M277" s="82"/>
      <c r="N277" s="82"/>
      <c r="O277" s="82"/>
      <c r="P277" s="82"/>
      <c r="Q277" s="80">
        <f t="shared" si="29"/>
        <v>17.070000000000132</v>
      </c>
      <c r="R277" s="77">
        <f t="shared" si="30"/>
        <v>-1.3404931489251237</v>
      </c>
      <c r="S277" s="77">
        <f t="shared" si="31"/>
        <v>1.8991465021306941</v>
      </c>
      <c r="T277" s="77">
        <f t="shared" ca="1" si="32"/>
        <v>0.61543665923982438</v>
      </c>
      <c r="U277" s="76">
        <f t="shared" si="33"/>
        <v>-1.5</v>
      </c>
      <c r="V277" s="76">
        <f t="shared" si="34"/>
        <v>-4</v>
      </c>
      <c r="W277" s="78"/>
      <c r="X277" s="79"/>
    </row>
    <row r="278" spans="1:24" ht="15" customHeight="1" x14ac:dyDescent="0.25">
      <c r="A278" s="48">
        <v>19.555333333333333</v>
      </c>
      <c r="B278" s="32">
        <v>-1.7891533534571429</v>
      </c>
      <c r="C278" s="32">
        <v>2.5242820509902608</v>
      </c>
      <c r="D278" s="32">
        <f t="shared" ca="1" si="28"/>
        <v>0.10971300860402666</v>
      </c>
      <c r="E278" s="2">
        <v>-1.5</v>
      </c>
      <c r="F278" s="7">
        <v>-4</v>
      </c>
      <c r="G278" s="16"/>
      <c r="H278" s="122"/>
      <c r="J278" s="82"/>
      <c r="K278" s="82"/>
      <c r="L278" s="82"/>
      <c r="M278" s="82"/>
      <c r="N278" s="82"/>
      <c r="O278" s="82"/>
      <c r="P278" s="82"/>
      <c r="Q278" s="80">
        <f t="shared" si="29"/>
        <v>17.080000000000133</v>
      </c>
      <c r="R278" s="77">
        <f t="shared" si="30"/>
        <v>-1.3876258077461801</v>
      </c>
      <c r="S278" s="77">
        <f t="shared" si="31"/>
        <v>1.8764491357958002</v>
      </c>
      <c r="T278" s="77">
        <f t="shared" ca="1" si="32"/>
        <v>9.8025034481325268E-2</v>
      </c>
      <c r="U278" s="76">
        <f t="shared" si="33"/>
        <v>-1.5</v>
      </c>
      <c r="V278" s="76">
        <f t="shared" si="34"/>
        <v>-4</v>
      </c>
      <c r="W278" s="78"/>
      <c r="X278" s="79"/>
    </row>
    <row r="279" spans="1:24" ht="15" customHeight="1" x14ac:dyDescent="0.25">
      <c r="A279" s="48">
        <v>19.574272727272728</v>
      </c>
      <c r="B279" s="32">
        <v>-2.1575616488352916</v>
      </c>
      <c r="C279" s="32">
        <v>2.0615258139999875</v>
      </c>
      <c r="D279" s="32">
        <f t="shared" ca="1" si="28"/>
        <v>0.92155037934330331</v>
      </c>
      <c r="E279" s="2">
        <v>-1.5</v>
      </c>
      <c r="F279" s="7">
        <v>-4</v>
      </c>
      <c r="G279" s="17"/>
      <c r="H279" s="122"/>
      <c r="J279" s="82"/>
      <c r="K279" s="82"/>
      <c r="L279" s="82"/>
      <c r="M279" s="82"/>
      <c r="N279" s="82"/>
      <c r="O279" s="82"/>
      <c r="P279" s="82"/>
      <c r="Q279" s="80">
        <f t="shared" si="29"/>
        <v>17.090000000000135</v>
      </c>
      <c r="R279" s="77">
        <f t="shared" si="30"/>
        <v>-1.3876258077461801</v>
      </c>
      <c r="S279" s="77">
        <f t="shared" si="31"/>
        <v>1.8764491357958002</v>
      </c>
      <c r="T279" s="77">
        <f t="shared" ca="1" si="32"/>
        <v>9.8025034481325268E-2</v>
      </c>
      <c r="U279" s="76">
        <f t="shared" si="33"/>
        <v>-1.5</v>
      </c>
      <c r="V279" s="76">
        <f t="shared" si="34"/>
        <v>-4</v>
      </c>
      <c r="W279" s="78"/>
      <c r="X279" s="79"/>
    </row>
    <row r="280" spans="1:24" ht="15" customHeight="1" x14ac:dyDescent="0.25">
      <c r="A280" s="48">
        <v>19.593212121212122</v>
      </c>
      <c r="B280" s="32">
        <v>-2.5976339592114224</v>
      </c>
      <c r="C280" s="32">
        <v>1.9620017754316981</v>
      </c>
      <c r="D280" s="32">
        <f t="shared" ca="1" si="28"/>
        <v>0.54656229840951054</v>
      </c>
      <c r="E280" s="2">
        <v>-1.5</v>
      </c>
      <c r="F280" s="7">
        <v>-4</v>
      </c>
      <c r="G280" s="17"/>
      <c r="H280" s="122"/>
      <c r="J280" s="82"/>
      <c r="K280" s="82"/>
      <c r="L280" s="82"/>
      <c r="M280" s="82"/>
      <c r="N280" s="82"/>
      <c r="O280" s="82"/>
      <c r="P280" s="82"/>
      <c r="Q280" s="80">
        <f t="shared" si="29"/>
        <v>17.100000000000136</v>
      </c>
      <c r="R280" s="77">
        <f t="shared" si="30"/>
        <v>-1.8188336069354327</v>
      </c>
      <c r="S280" s="77">
        <f t="shared" si="31"/>
        <v>1.9008924614595135</v>
      </c>
      <c r="T280" s="77">
        <f t="shared" ca="1" si="32"/>
        <v>9.6959108715131248E-2</v>
      </c>
      <c r="U280" s="76">
        <f t="shared" si="33"/>
        <v>-1.5</v>
      </c>
      <c r="V280" s="76">
        <f t="shared" si="34"/>
        <v>-4</v>
      </c>
      <c r="W280" s="78"/>
      <c r="X280" s="79"/>
    </row>
    <row r="281" spans="1:24" ht="15" customHeight="1" x14ac:dyDescent="0.25">
      <c r="A281" s="48">
        <v>19.612151515151517</v>
      </c>
      <c r="B281" s="32">
        <v>-2.716400148934742</v>
      </c>
      <c r="C281" s="32">
        <v>1.3562039680019371</v>
      </c>
      <c r="D281" s="32">
        <f t="shared" ca="1" si="28"/>
        <v>0.18780237894701302</v>
      </c>
      <c r="E281" s="2">
        <v>-1.5</v>
      </c>
      <c r="F281" s="7">
        <v>-4</v>
      </c>
      <c r="G281" s="12"/>
      <c r="H281" s="122"/>
      <c r="J281" s="82"/>
      <c r="K281" s="82"/>
      <c r="L281" s="82"/>
      <c r="M281" s="82"/>
      <c r="N281" s="82"/>
      <c r="O281" s="82"/>
      <c r="P281" s="82"/>
      <c r="Q281" s="80">
        <f t="shared" si="29"/>
        <v>17.110000000000138</v>
      </c>
      <c r="R281" s="77">
        <f t="shared" si="30"/>
        <v>-1.8188336069354327</v>
      </c>
      <c r="S281" s="77">
        <f t="shared" si="31"/>
        <v>1.9008924614595135</v>
      </c>
      <c r="T281" s="77">
        <f t="shared" ca="1" si="32"/>
        <v>9.6959108715131248E-2</v>
      </c>
      <c r="U281" s="76">
        <f t="shared" si="33"/>
        <v>-1.5</v>
      </c>
      <c r="V281" s="76">
        <f t="shared" si="34"/>
        <v>-4</v>
      </c>
      <c r="W281" s="78"/>
      <c r="X281" s="79"/>
    </row>
    <row r="282" spans="1:24" ht="15" customHeight="1" x14ac:dyDescent="0.25">
      <c r="A282" s="48">
        <v>19.631090909090911</v>
      </c>
      <c r="B282" s="32">
        <v>-2.4858607112357243</v>
      </c>
      <c r="C282" s="32">
        <v>2.0545415400505322</v>
      </c>
      <c r="D282" s="32">
        <f t="shared" ca="1" si="28"/>
        <v>0.62797238753858298</v>
      </c>
      <c r="E282" s="2">
        <v>-1.5</v>
      </c>
      <c r="F282" s="7">
        <v>-4</v>
      </c>
      <c r="G282" s="12"/>
      <c r="H282" s="122"/>
      <c r="J282" s="82"/>
      <c r="K282" s="82"/>
      <c r="L282" s="82"/>
      <c r="M282" s="82"/>
      <c r="N282" s="82"/>
      <c r="O282" s="82"/>
      <c r="P282" s="82"/>
      <c r="Q282" s="80">
        <f t="shared" si="29"/>
        <v>17.12000000000014</v>
      </c>
      <c r="R282" s="77">
        <f t="shared" si="30"/>
        <v>-2.1383541692918109</v>
      </c>
      <c r="S282" s="77">
        <f t="shared" si="31"/>
        <v>1.0472358322297188</v>
      </c>
      <c r="T282" s="77">
        <f t="shared" ca="1" si="32"/>
        <v>0.82765334028005688</v>
      </c>
      <c r="U282" s="76">
        <f t="shared" si="33"/>
        <v>-1.5</v>
      </c>
      <c r="V282" s="76">
        <f t="shared" si="34"/>
        <v>-4</v>
      </c>
      <c r="W282" s="78"/>
      <c r="X282" s="79"/>
    </row>
    <row r="283" spans="1:24" ht="15" customHeight="1" x14ac:dyDescent="0.25">
      <c r="A283" s="48">
        <v>19.650030303030302</v>
      </c>
      <c r="B283" s="32">
        <v>-1.906130346401282</v>
      </c>
      <c r="C283" s="32">
        <v>0.82032314836482201</v>
      </c>
      <c r="D283" s="32">
        <f t="shared" ca="1" si="28"/>
        <v>0.95116890291202083</v>
      </c>
      <c r="E283" s="2">
        <v>-1.5</v>
      </c>
      <c r="F283" s="7">
        <v>-4</v>
      </c>
      <c r="G283" s="12"/>
      <c r="H283" s="122"/>
      <c r="J283" s="82"/>
      <c r="K283" s="82"/>
      <c r="L283" s="82"/>
      <c r="M283" s="82"/>
      <c r="N283" s="82"/>
      <c r="O283" s="82"/>
      <c r="P283" s="82"/>
      <c r="Q283" s="80">
        <f t="shared" si="29"/>
        <v>17.130000000000141</v>
      </c>
      <c r="R283" s="77">
        <f t="shared" si="30"/>
        <v>-2.1383541692918109</v>
      </c>
      <c r="S283" s="77">
        <f t="shared" si="31"/>
        <v>1.0472358322297188</v>
      </c>
      <c r="T283" s="77">
        <f t="shared" ca="1" si="32"/>
        <v>0.82765334028005688</v>
      </c>
      <c r="U283" s="76">
        <f t="shared" si="33"/>
        <v>-1.5</v>
      </c>
      <c r="V283" s="76">
        <f t="shared" si="34"/>
        <v>-4</v>
      </c>
      <c r="W283" s="78"/>
      <c r="X283" s="79"/>
    </row>
    <row r="284" spans="1:24" ht="15" customHeight="1" x14ac:dyDescent="0.25">
      <c r="A284" s="48">
        <v>19.668969696969697</v>
      </c>
      <c r="B284" s="32">
        <v>-2.2466166101256304</v>
      </c>
      <c r="C284" s="32">
        <v>1.717572851971862</v>
      </c>
      <c r="D284" s="32">
        <f t="shared" ca="1" si="28"/>
        <v>0.35761903700740272</v>
      </c>
      <c r="E284" s="2">
        <v>-1.5</v>
      </c>
      <c r="F284" s="7">
        <v>-4</v>
      </c>
      <c r="G284" s="12"/>
      <c r="H284" s="122"/>
      <c r="J284" s="82"/>
      <c r="K284" s="82"/>
      <c r="L284" s="82"/>
      <c r="M284" s="82"/>
      <c r="N284" s="82"/>
      <c r="O284" s="82"/>
      <c r="P284" s="82"/>
      <c r="Q284" s="80">
        <f t="shared" si="29"/>
        <v>17.140000000000143</v>
      </c>
      <c r="R284" s="77">
        <f t="shared" si="30"/>
        <v>-2.0877170209163922</v>
      </c>
      <c r="S284" s="77">
        <f t="shared" si="31"/>
        <v>1.1414949062613984</v>
      </c>
      <c r="T284" s="77">
        <f t="shared" ca="1" si="32"/>
        <v>0.29065677747649932</v>
      </c>
      <c r="U284" s="76">
        <f t="shared" si="33"/>
        <v>-1.5</v>
      </c>
      <c r="V284" s="76">
        <f t="shared" si="34"/>
        <v>-4</v>
      </c>
      <c r="W284" s="78"/>
      <c r="X284" s="79"/>
    </row>
    <row r="285" spans="1:24" ht="15" customHeight="1" x14ac:dyDescent="0.25">
      <c r="A285" s="48">
        <v>19.687909090909091</v>
      </c>
      <c r="B285" s="32">
        <v>-1.975969822650989</v>
      </c>
      <c r="C285" s="32">
        <v>1.7315396386294319</v>
      </c>
      <c r="D285" s="32">
        <f t="shared" ca="1" si="28"/>
        <v>0.37177952036565132</v>
      </c>
      <c r="E285" s="2">
        <v>-1.5</v>
      </c>
      <c r="F285" s="7">
        <v>-4</v>
      </c>
      <c r="G285" s="12"/>
      <c r="H285" s="122"/>
      <c r="J285" s="82"/>
      <c r="K285" s="82"/>
      <c r="L285" s="82"/>
      <c r="M285" s="82"/>
      <c r="N285" s="82"/>
      <c r="O285" s="82"/>
      <c r="P285" s="82"/>
      <c r="Q285" s="80">
        <f t="shared" si="29"/>
        <v>17.150000000000144</v>
      </c>
      <c r="R285" s="77">
        <f t="shared" si="30"/>
        <v>-2.0877170209163922</v>
      </c>
      <c r="S285" s="77">
        <f t="shared" si="31"/>
        <v>1.1414949062613984</v>
      </c>
      <c r="T285" s="77">
        <f t="shared" ca="1" si="32"/>
        <v>0.29065677747649932</v>
      </c>
      <c r="U285" s="76">
        <f t="shared" si="33"/>
        <v>-1.5</v>
      </c>
      <c r="V285" s="76">
        <f t="shared" si="34"/>
        <v>-4</v>
      </c>
      <c r="W285" s="78"/>
      <c r="X285" s="79"/>
    </row>
    <row r="286" spans="1:24" ht="15" customHeight="1" x14ac:dyDescent="0.25">
      <c r="A286" s="48">
        <v>19.706848484848486</v>
      </c>
      <c r="B286" s="32">
        <v>-2.124385192396173</v>
      </c>
      <c r="C286" s="32">
        <v>2.1872462488971038</v>
      </c>
      <c r="D286" s="32">
        <f t="shared" ca="1" si="28"/>
        <v>0.88864750988928742</v>
      </c>
      <c r="E286" s="2">
        <v>-1.5</v>
      </c>
      <c r="F286" s="7">
        <v>-4</v>
      </c>
      <c r="G286" s="12"/>
      <c r="H286" s="122"/>
      <c r="J286" s="82"/>
      <c r="K286" s="82"/>
      <c r="L286" s="82"/>
      <c r="M286" s="82"/>
      <c r="N286" s="82"/>
      <c r="O286" s="82"/>
      <c r="P286" s="82"/>
      <c r="Q286" s="80">
        <f t="shared" si="29"/>
        <v>17.160000000000146</v>
      </c>
      <c r="R286" s="77">
        <f t="shared" si="30"/>
        <v>-1.871211309557812</v>
      </c>
      <c r="S286" s="77">
        <f t="shared" si="31"/>
        <v>1.9358118927389347</v>
      </c>
      <c r="T286" s="77">
        <f t="shared" ca="1" si="32"/>
        <v>0.6837820620540751</v>
      </c>
      <c r="U286" s="76">
        <f t="shared" si="33"/>
        <v>-1.5</v>
      </c>
      <c r="V286" s="76">
        <f t="shared" si="34"/>
        <v>-4</v>
      </c>
      <c r="W286" s="78"/>
      <c r="X286" s="79"/>
    </row>
    <row r="287" spans="1:24" ht="15" customHeight="1" x14ac:dyDescent="0.25">
      <c r="A287" s="48">
        <v>19.72578787878788</v>
      </c>
      <c r="B287" s="32">
        <v>-2.3391676988870929</v>
      </c>
      <c r="C287" s="32">
        <v>1.005343517640374</v>
      </c>
      <c r="D287" s="32">
        <f t="shared" ca="1" si="28"/>
        <v>0.42865822932073971</v>
      </c>
      <c r="E287" s="2">
        <v>-1.5</v>
      </c>
      <c r="F287" s="7">
        <v>-4</v>
      </c>
      <c r="G287" s="12"/>
      <c r="H287" s="122"/>
      <c r="J287" s="82"/>
      <c r="K287" s="82"/>
      <c r="L287" s="82"/>
      <c r="M287" s="82"/>
      <c r="N287" s="82"/>
      <c r="O287" s="82"/>
      <c r="P287" s="82"/>
      <c r="Q287" s="80">
        <f t="shared" si="29"/>
        <v>17.170000000000147</v>
      </c>
      <c r="R287" s="77">
        <f t="shared" si="30"/>
        <v>-2.208200315899949</v>
      </c>
      <c r="S287" s="77">
        <f t="shared" si="31"/>
        <v>1.0926195882495093</v>
      </c>
      <c r="T287" s="77">
        <f t="shared" ca="1" si="32"/>
        <v>0.24201427343830539</v>
      </c>
      <c r="U287" s="76">
        <f t="shared" si="33"/>
        <v>-1.5</v>
      </c>
      <c r="V287" s="76">
        <f t="shared" si="34"/>
        <v>-4</v>
      </c>
      <c r="W287" s="78"/>
      <c r="X287" s="79"/>
    </row>
    <row r="288" spans="1:24" ht="15" customHeight="1" x14ac:dyDescent="0.25">
      <c r="A288" s="48">
        <v>19.744727272727275</v>
      </c>
      <c r="B288" s="32">
        <v>-1.9846998912681748</v>
      </c>
      <c r="C288" s="32">
        <v>1.2497207988831533</v>
      </c>
      <c r="D288" s="32">
        <f t="shared" ca="1" si="28"/>
        <v>0.43851874318401929</v>
      </c>
      <c r="E288" s="2">
        <v>-1.5</v>
      </c>
      <c r="F288" s="7">
        <v>-4</v>
      </c>
      <c r="G288" s="12"/>
      <c r="H288" s="122"/>
      <c r="J288" s="82"/>
      <c r="K288" s="82"/>
      <c r="L288" s="82"/>
      <c r="M288" s="82"/>
      <c r="N288" s="82"/>
      <c r="O288" s="82"/>
      <c r="P288" s="82"/>
      <c r="Q288" s="80">
        <f t="shared" si="29"/>
        <v>17.180000000000149</v>
      </c>
      <c r="R288" s="77">
        <f t="shared" si="30"/>
        <v>-2.208200315899949</v>
      </c>
      <c r="S288" s="77">
        <f t="shared" si="31"/>
        <v>1.0926195882495093</v>
      </c>
      <c r="T288" s="77">
        <f t="shared" ca="1" si="32"/>
        <v>0.24201427343830539</v>
      </c>
      <c r="U288" s="76">
        <f t="shared" si="33"/>
        <v>-1.5</v>
      </c>
      <c r="V288" s="76">
        <f t="shared" si="34"/>
        <v>-4</v>
      </c>
      <c r="W288" s="78"/>
      <c r="X288" s="79"/>
    </row>
    <row r="289" spans="1:24" ht="15" customHeight="1" x14ac:dyDescent="0.25">
      <c r="A289" s="48">
        <v>19.763666666666666</v>
      </c>
      <c r="B289" s="32">
        <v>-2.5889014442436964</v>
      </c>
      <c r="C289" s="32">
        <v>1.2375016046137384</v>
      </c>
      <c r="D289" s="32">
        <f t="shared" ca="1" si="28"/>
        <v>0.27836178875486428</v>
      </c>
      <c r="E289" s="2">
        <v>-1.5</v>
      </c>
      <c r="F289" s="7">
        <v>-4</v>
      </c>
      <c r="G289" s="20"/>
      <c r="H289" s="122"/>
      <c r="J289" s="82"/>
      <c r="K289" s="82"/>
      <c r="L289" s="82"/>
      <c r="M289" s="82"/>
      <c r="N289" s="82"/>
      <c r="O289" s="82"/>
      <c r="P289" s="82"/>
      <c r="Q289" s="80">
        <f t="shared" si="29"/>
        <v>17.19000000000015</v>
      </c>
      <c r="R289" s="77">
        <f t="shared" si="30"/>
        <v>-3.3872332881850244</v>
      </c>
      <c r="S289" s="77">
        <f t="shared" si="31"/>
        <v>1.2759049127177229</v>
      </c>
      <c r="T289" s="77">
        <f t="shared" ca="1" si="32"/>
        <v>0.15867023977288264</v>
      </c>
      <c r="U289" s="76">
        <f t="shared" si="33"/>
        <v>-1.5</v>
      </c>
      <c r="V289" s="76">
        <f t="shared" si="34"/>
        <v>-4</v>
      </c>
      <c r="W289" s="78"/>
      <c r="X289" s="79"/>
    </row>
    <row r="290" spans="1:24" ht="15" customHeight="1" x14ac:dyDescent="0.25">
      <c r="A290" s="48">
        <v>19.78260606060606</v>
      </c>
      <c r="B290" s="32">
        <v>-2.8578816615509961</v>
      </c>
      <c r="C290" s="32">
        <v>1.6529773265030059</v>
      </c>
      <c r="D290" s="32">
        <f t="shared" ca="1" si="28"/>
        <v>0.62816621157500929</v>
      </c>
      <c r="E290" s="2">
        <v>-1.5</v>
      </c>
      <c r="F290" s="7">
        <v>-4</v>
      </c>
      <c r="G290" s="16"/>
      <c r="H290" s="122"/>
      <c r="J290" s="82"/>
      <c r="K290" s="82"/>
      <c r="L290" s="82"/>
      <c r="M290" s="82"/>
      <c r="N290" s="82"/>
      <c r="O290" s="82"/>
      <c r="P290" s="82"/>
      <c r="Q290" s="80">
        <f t="shared" si="29"/>
        <v>17.200000000000152</v>
      </c>
      <c r="R290" s="77">
        <f t="shared" si="30"/>
        <v>-3.3872332881850244</v>
      </c>
      <c r="S290" s="77">
        <f t="shared" si="31"/>
        <v>1.2759049127177229</v>
      </c>
      <c r="T290" s="77">
        <f t="shared" ca="1" si="32"/>
        <v>0.15867023977288264</v>
      </c>
      <c r="U290" s="76">
        <f t="shared" si="33"/>
        <v>-1.5</v>
      </c>
      <c r="V290" s="76">
        <f t="shared" si="34"/>
        <v>-4</v>
      </c>
      <c r="W290" s="78"/>
      <c r="X290" s="79"/>
    </row>
    <row r="291" spans="1:24" ht="15" customHeight="1" x14ac:dyDescent="0.25">
      <c r="A291" s="48">
        <v>19.801545454545455</v>
      </c>
      <c r="B291" s="32">
        <v>-2.6011269762765084</v>
      </c>
      <c r="C291" s="32">
        <v>2.4526792357510518</v>
      </c>
      <c r="D291" s="32">
        <f t="shared" ca="1" si="28"/>
        <v>0.96242911643220075</v>
      </c>
      <c r="E291" s="2">
        <v>-1.5</v>
      </c>
      <c r="F291" s="7">
        <v>-4</v>
      </c>
      <c r="G291" s="17"/>
      <c r="H291" s="122"/>
      <c r="J291" s="82"/>
      <c r="K291" s="82"/>
      <c r="L291" s="82"/>
      <c r="M291" s="82"/>
      <c r="N291" s="82"/>
      <c r="O291" s="82"/>
      <c r="P291" s="82"/>
      <c r="Q291" s="80">
        <f t="shared" si="29"/>
        <v>17.210000000000154</v>
      </c>
      <c r="R291" s="77">
        <f t="shared" si="30"/>
        <v>-3.2439589340890382</v>
      </c>
      <c r="S291" s="77">
        <f t="shared" si="31"/>
        <v>0.31241495252332108</v>
      </c>
      <c r="T291" s="77">
        <f t="shared" ca="1" si="32"/>
        <v>0.10944022007353005</v>
      </c>
      <c r="U291" s="76">
        <f t="shared" si="33"/>
        <v>-1.5</v>
      </c>
      <c r="V291" s="76">
        <f t="shared" si="34"/>
        <v>-4</v>
      </c>
      <c r="W291" s="78"/>
      <c r="X291" s="79"/>
    </row>
    <row r="292" spans="1:24" ht="15" customHeight="1" x14ac:dyDescent="0.25">
      <c r="A292" s="48">
        <v>19.820484848484849</v>
      </c>
      <c r="B292" s="32">
        <v>-1.9550177805548505</v>
      </c>
      <c r="C292" s="32">
        <v>2.2815410888202159</v>
      </c>
      <c r="D292" s="32">
        <f t="shared" ca="1" si="28"/>
        <v>0.56324271898979061</v>
      </c>
      <c r="E292" s="2">
        <v>-1.5</v>
      </c>
      <c r="F292" s="7">
        <v>-4</v>
      </c>
      <c r="G292" s="17" t="s">
        <v>37</v>
      </c>
      <c r="H292" s="122"/>
      <c r="J292" s="82"/>
      <c r="K292" s="82"/>
      <c r="L292" s="82"/>
      <c r="M292" s="82"/>
      <c r="N292" s="82"/>
      <c r="O292" s="82"/>
      <c r="P292" s="82"/>
      <c r="Q292" s="80">
        <f t="shared" si="29"/>
        <v>17.220000000000155</v>
      </c>
      <c r="R292" s="77">
        <f t="shared" si="30"/>
        <v>-3.2439589340890382</v>
      </c>
      <c r="S292" s="77">
        <f t="shared" si="31"/>
        <v>0.31241495252332108</v>
      </c>
      <c r="T292" s="77">
        <f t="shared" ca="1" si="32"/>
        <v>0.10944022007353005</v>
      </c>
      <c r="U292" s="76">
        <f t="shared" si="33"/>
        <v>-1.5</v>
      </c>
      <c r="V292" s="76">
        <f t="shared" si="34"/>
        <v>-4</v>
      </c>
      <c r="W292" s="78"/>
      <c r="X292" s="79"/>
    </row>
    <row r="293" spans="1:24" ht="15" customHeight="1" x14ac:dyDescent="0.25">
      <c r="A293" s="48">
        <v>19.839424242424244</v>
      </c>
      <c r="B293" s="32">
        <v>-1.9131142092591165</v>
      </c>
      <c r="C293" s="32">
        <v>2.2064541362722769</v>
      </c>
      <c r="D293" s="32">
        <f t="shared" ca="1" si="28"/>
        <v>0.78163670514038097</v>
      </c>
      <c r="E293" s="2">
        <v>-1.5</v>
      </c>
      <c r="F293" s="7">
        <v>-4</v>
      </c>
      <c r="G293" s="12"/>
      <c r="H293" s="122"/>
      <c r="J293" s="82"/>
      <c r="K293" s="82"/>
      <c r="L293" s="82"/>
      <c r="M293" s="82"/>
      <c r="N293" s="82"/>
      <c r="O293" s="82"/>
      <c r="P293" s="82"/>
      <c r="Q293" s="80">
        <f t="shared" si="29"/>
        <v>17.230000000000157</v>
      </c>
      <c r="R293" s="77">
        <f t="shared" si="30"/>
        <v>-2.091209203392006</v>
      </c>
      <c r="S293" s="77">
        <f t="shared" si="31"/>
        <v>2.0859709315878145</v>
      </c>
      <c r="T293" s="77">
        <f t="shared" ca="1" si="32"/>
        <v>0.11283361113226331</v>
      </c>
      <c r="U293" s="76">
        <f t="shared" si="33"/>
        <v>-1.5</v>
      </c>
      <c r="V293" s="76">
        <f t="shared" si="34"/>
        <v>-4</v>
      </c>
      <c r="W293" s="78"/>
      <c r="X293" s="79"/>
    </row>
    <row r="294" spans="1:24" ht="15" customHeight="1" x14ac:dyDescent="0.25">
      <c r="A294" s="48">
        <v>19.858363636363638</v>
      </c>
      <c r="B294" s="32">
        <v>-1.8904167228269528</v>
      </c>
      <c r="C294" s="32">
        <v>0.9878884915392685</v>
      </c>
      <c r="D294" s="32">
        <f t="shared" ca="1" si="28"/>
        <v>0.4681747639450391</v>
      </c>
      <c r="E294" s="2">
        <v>-1.5</v>
      </c>
      <c r="F294" s="7">
        <v>-4</v>
      </c>
      <c r="G294" s="12"/>
      <c r="H294" s="122"/>
      <c r="J294" s="82"/>
      <c r="K294" s="82"/>
      <c r="L294" s="82"/>
      <c r="M294" s="82"/>
      <c r="N294" s="82"/>
      <c r="O294" s="82"/>
      <c r="P294" s="82"/>
      <c r="Q294" s="80">
        <f t="shared" si="29"/>
        <v>17.240000000000158</v>
      </c>
      <c r="R294" s="77">
        <f t="shared" si="30"/>
        <v>-2.091209203392006</v>
      </c>
      <c r="S294" s="77">
        <f t="shared" si="31"/>
        <v>2.0859709315878145</v>
      </c>
      <c r="T294" s="77">
        <f t="shared" ca="1" si="32"/>
        <v>0.11283361113226331</v>
      </c>
      <c r="U294" s="76">
        <f t="shared" si="33"/>
        <v>-1.5</v>
      </c>
      <c r="V294" s="76">
        <f t="shared" si="34"/>
        <v>-4</v>
      </c>
      <c r="W294" s="78"/>
      <c r="X294" s="79"/>
    </row>
    <row r="295" spans="1:24" ht="15" customHeight="1" x14ac:dyDescent="0.25">
      <c r="A295" s="48">
        <v>19.877303030303032</v>
      </c>
      <c r="B295" s="32">
        <v>-1.8275631539838257</v>
      </c>
      <c r="C295" s="32">
        <v>0.99661599699940262</v>
      </c>
      <c r="D295" s="32">
        <f t="shared" ca="1" si="28"/>
        <v>0.23526666705690558</v>
      </c>
      <c r="E295" s="2">
        <v>-1.5</v>
      </c>
      <c r="F295" s="7">
        <v>-4</v>
      </c>
      <c r="G295" s="24"/>
      <c r="H295" s="123"/>
      <c r="J295" s="82"/>
      <c r="K295" s="82"/>
      <c r="L295" s="82"/>
      <c r="M295" s="82"/>
      <c r="N295" s="82"/>
      <c r="O295" s="82"/>
      <c r="P295" s="82"/>
      <c r="Q295" s="80">
        <f t="shared" si="29"/>
        <v>17.25000000000016</v>
      </c>
      <c r="R295" s="77">
        <f t="shared" si="30"/>
        <v>-1.7908992419465593</v>
      </c>
      <c r="S295" s="77">
        <f t="shared" si="31"/>
        <v>2.5015784427486052</v>
      </c>
      <c r="T295" s="77">
        <f t="shared" ca="1" si="32"/>
        <v>2.9637815663484668E-2</v>
      </c>
      <c r="U295" s="76">
        <f t="shared" si="33"/>
        <v>-1.5</v>
      </c>
      <c r="V295" s="76">
        <f t="shared" si="34"/>
        <v>-4</v>
      </c>
      <c r="W295" s="78"/>
      <c r="X295" s="79"/>
    </row>
    <row r="296" spans="1:24" ht="15" customHeight="1" x14ac:dyDescent="0.25">
      <c r="A296" s="48">
        <v>19.896242424242423</v>
      </c>
      <c r="B296" s="32">
        <v>-2.0754944222784477</v>
      </c>
      <c r="C296" s="32">
        <v>1.2235368563843729</v>
      </c>
      <c r="D296" s="32">
        <f t="shared" ca="1" si="28"/>
        <v>0.99693314761099172</v>
      </c>
      <c r="E296" s="2">
        <v>-1.5</v>
      </c>
      <c r="F296" s="7">
        <v>-4</v>
      </c>
      <c r="G296" s="16" t="s">
        <v>39</v>
      </c>
      <c r="H296" s="122"/>
      <c r="J296" s="82"/>
      <c r="K296" s="82"/>
      <c r="L296" s="82"/>
      <c r="M296" s="82"/>
      <c r="N296" s="82"/>
      <c r="O296" s="82"/>
      <c r="P296" s="82"/>
      <c r="Q296" s="80">
        <f t="shared" si="29"/>
        <v>17.260000000000161</v>
      </c>
      <c r="R296" s="77">
        <f t="shared" si="30"/>
        <v>-1.7908992419465593</v>
      </c>
      <c r="S296" s="77">
        <f t="shared" si="31"/>
        <v>2.5015784427486052</v>
      </c>
      <c r="T296" s="77">
        <f t="shared" ca="1" si="32"/>
        <v>2.9637815663484668E-2</v>
      </c>
      <c r="U296" s="76">
        <f t="shared" si="33"/>
        <v>-1.5</v>
      </c>
      <c r="V296" s="76">
        <f t="shared" si="34"/>
        <v>-4</v>
      </c>
      <c r="W296" s="78"/>
      <c r="X296" s="79"/>
    </row>
    <row r="297" spans="1:24" ht="15" customHeight="1" x14ac:dyDescent="0.25">
      <c r="A297" s="48">
        <v>19.915181818181818</v>
      </c>
      <c r="B297" s="32">
        <v>-3.1496148315062555</v>
      </c>
      <c r="C297" s="32">
        <v>1.3125629667674887</v>
      </c>
      <c r="D297" s="32">
        <f t="shared" ca="1" si="28"/>
        <v>0.65764288718872033</v>
      </c>
      <c r="E297" s="2">
        <v>-1.5</v>
      </c>
      <c r="F297" s="7">
        <v>-4</v>
      </c>
      <c r="G297" s="17"/>
      <c r="H297" s="122"/>
      <c r="J297" s="82"/>
      <c r="K297" s="82"/>
      <c r="L297" s="82"/>
      <c r="M297" s="82"/>
      <c r="N297" s="82"/>
      <c r="O297" s="82"/>
      <c r="P297" s="82"/>
      <c r="Q297" s="80">
        <f t="shared" si="29"/>
        <v>17.270000000000163</v>
      </c>
      <c r="R297" s="77">
        <f t="shared" si="30"/>
        <v>-2.2012156054544163</v>
      </c>
      <c r="S297" s="77">
        <f t="shared" si="31"/>
        <v>1.6128240496946322</v>
      </c>
      <c r="T297" s="77">
        <f t="shared" ca="1" si="32"/>
        <v>0.9482022695076221</v>
      </c>
      <c r="U297" s="76">
        <f t="shared" si="33"/>
        <v>-1.5</v>
      </c>
      <c r="V297" s="76">
        <f t="shared" si="34"/>
        <v>-4</v>
      </c>
      <c r="W297" s="78"/>
      <c r="X297" s="79"/>
    </row>
    <row r="298" spans="1:24" ht="15" customHeight="1" x14ac:dyDescent="0.25">
      <c r="A298" s="48">
        <v>19.934121212121212</v>
      </c>
      <c r="B298" s="32">
        <v>-3.2282345209038819</v>
      </c>
      <c r="C298" s="32">
        <v>1.2008442420348446</v>
      </c>
      <c r="D298" s="32">
        <f t="shared" ca="1" si="28"/>
        <v>0.53521734901662577</v>
      </c>
      <c r="E298" s="2">
        <v>-1.5</v>
      </c>
      <c r="F298" s="7">
        <v>-4</v>
      </c>
      <c r="G298" s="17"/>
      <c r="H298" s="122"/>
      <c r="J298" s="82"/>
      <c r="K298" s="82"/>
      <c r="L298" s="82"/>
      <c r="M298" s="82"/>
      <c r="N298" s="82"/>
      <c r="O298" s="82"/>
      <c r="P298" s="82"/>
      <c r="Q298" s="80">
        <f t="shared" si="29"/>
        <v>17.280000000000165</v>
      </c>
      <c r="R298" s="77">
        <f t="shared" si="30"/>
        <v>-2.2012156054544163</v>
      </c>
      <c r="S298" s="77">
        <f t="shared" si="31"/>
        <v>1.6128240496946322</v>
      </c>
      <c r="T298" s="77">
        <f t="shared" ca="1" si="32"/>
        <v>0.9482022695076221</v>
      </c>
      <c r="U298" s="76">
        <f t="shared" si="33"/>
        <v>-1.5</v>
      </c>
      <c r="V298" s="76">
        <f t="shared" si="34"/>
        <v>-4</v>
      </c>
      <c r="W298" s="78"/>
      <c r="X298" s="79"/>
    </row>
    <row r="299" spans="1:24" ht="15" customHeight="1" x14ac:dyDescent="0.25">
      <c r="A299" s="48">
        <v>19.953060606060607</v>
      </c>
      <c r="B299" s="32">
        <v>-3.7786894285741743</v>
      </c>
      <c r="C299" s="32">
        <v>1.6809103543154493</v>
      </c>
      <c r="D299" s="32">
        <f t="shared" ca="1" si="28"/>
        <v>0.68232935099102454</v>
      </c>
      <c r="E299" s="2">
        <v>-1.5</v>
      </c>
      <c r="F299" s="7">
        <v>-4</v>
      </c>
      <c r="G299" s="12"/>
      <c r="H299" s="122"/>
      <c r="J299" s="82"/>
      <c r="K299" s="82"/>
      <c r="L299" s="82"/>
      <c r="M299" s="82"/>
      <c r="N299" s="82"/>
      <c r="O299" s="82"/>
      <c r="P299" s="82"/>
      <c r="Q299" s="80">
        <f t="shared" si="29"/>
        <v>17.290000000000166</v>
      </c>
      <c r="R299" s="77">
        <f t="shared" si="30"/>
        <v>-1.7228103890888202</v>
      </c>
      <c r="S299" s="77">
        <f t="shared" si="31"/>
        <v>2.02485859846395</v>
      </c>
      <c r="T299" s="77">
        <f t="shared" ca="1" si="32"/>
        <v>0.27263878669618813</v>
      </c>
      <c r="U299" s="76">
        <f t="shared" si="33"/>
        <v>-1.5</v>
      </c>
      <c r="V299" s="76">
        <f t="shared" si="34"/>
        <v>-4</v>
      </c>
      <c r="W299" s="78"/>
      <c r="X299" s="79"/>
    </row>
    <row r="300" spans="1:24" ht="15" customHeight="1" x14ac:dyDescent="0.25">
      <c r="A300" s="48">
        <v>19.972000000000001</v>
      </c>
      <c r="B300" s="32">
        <v>-3.3784966553415332</v>
      </c>
      <c r="C300" s="32">
        <v>1.8397845666604444</v>
      </c>
      <c r="D300" s="32">
        <f t="shared" ca="1" si="28"/>
        <v>0.3574257150993464</v>
      </c>
      <c r="E300" s="2">
        <v>-1.5</v>
      </c>
      <c r="F300" s="7">
        <v>-4</v>
      </c>
      <c r="G300" s="12"/>
      <c r="H300" s="122"/>
      <c r="J300" s="82"/>
      <c r="K300" s="82"/>
      <c r="L300" s="82"/>
      <c r="M300" s="82"/>
      <c r="N300" s="82"/>
      <c r="O300" s="82"/>
      <c r="P300" s="82"/>
      <c r="Q300" s="80">
        <f t="shared" si="29"/>
        <v>17.300000000000168</v>
      </c>
      <c r="R300" s="77">
        <f t="shared" si="30"/>
        <v>-1.7228103890888202</v>
      </c>
      <c r="S300" s="77">
        <f t="shared" si="31"/>
        <v>2.02485859846395</v>
      </c>
      <c r="T300" s="77">
        <f t="shared" ca="1" si="32"/>
        <v>0.27263878669618813</v>
      </c>
      <c r="U300" s="76">
        <f t="shared" si="33"/>
        <v>-1.5</v>
      </c>
      <c r="V300" s="76">
        <f t="shared" si="34"/>
        <v>-4</v>
      </c>
      <c r="W300" s="78"/>
      <c r="X300" s="79"/>
    </row>
    <row r="301" spans="1:24" ht="15" customHeight="1" x14ac:dyDescent="0.25">
      <c r="A301" s="48">
        <v>19.990939393939396</v>
      </c>
      <c r="B301" s="32">
        <v>-2.8980574838093691</v>
      </c>
      <c r="C301" s="32">
        <v>1.5499764813985806</v>
      </c>
      <c r="D301" s="32">
        <f t="shared" ca="1" si="28"/>
        <v>0.63243080456669243</v>
      </c>
      <c r="E301" s="2">
        <v>-1.5</v>
      </c>
      <c r="F301" s="7">
        <v>-4</v>
      </c>
      <c r="G301" s="12" t="s">
        <v>38</v>
      </c>
      <c r="H301" s="122"/>
      <c r="J301" s="82"/>
      <c r="K301" s="82"/>
      <c r="L301" s="82"/>
      <c r="M301" s="82"/>
      <c r="N301" s="82"/>
      <c r="O301" s="82"/>
      <c r="P301" s="82"/>
      <c r="Q301" s="80">
        <f t="shared" si="29"/>
        <v>17.310000000000169</v>
      </c>
      <c r="R301" s="77">
        <f t="shared" si="30"/>
        <v>-1.7594734150939177</v>
      </c>
      <c r="S301" s="77">
        <f t="shared" si="31"/>
        <v>2.7513328236008299</v>
      </c>
      <c r="T301" s="77">
        <f t="shared" ca="1" si="32"/>
        <v>0.34200751279149699</v>
      </c>
      <c r="U301" s="76">
        <f t="shared" si="33"/>
        <v>-1.5</v>
      </c>
      <c r="V301" s="76">
        <f t="shared" si="34"/>
        <v>-4</v>
      </c>
      <c r="W301" s="78"/>
      <c r="X301" s="79"/>
    </row>
    <row r="302" spans="1:24" ht="15" customHeight="1" x14ac:dyDescent="0.25">
      <c r="A302" s="48">
        <v>20.00987878787879</v>
      </c>
      <c r="B302" s="32">
        <v>-2.7862661692576407</v>
      </c>
      <c r="C302" s="32">
        <v>1.906130346401282</v>
      </c>
      <c r="D302" s="32">
        <f t="shared" ca="1" si="28"/>
        <v>0.62549466093371908</v>
      </c>
      <c r="E302" s="2">
        <v>-1.5</v>
      </c>
      <c r="F302" s="7">
        <v>-4</v>
      </c>
      <c r="G302" s="12"/>
      <c r="H302" s="122"/>
      <c r="J302" s="82"/>
      <c r="K302" s="82"/>
      <c r="L302" s="82"/>
      <c r="M302" s="82"/>
      <c r="N302" s="82"/>
      <c r="O302" s="82"/>
      <c r="P302" s="82"/>
      <c r="Q302" s="80">
        <f t="shared" si="29"/>
        <v>17.320000000000171</v>
      </c>
      <c r="R302" s="77">
        <f t="shared" si="30"/>
        <v>-1.7594734150939177</v>
      </c>
      <c r="S302" s="77">
        <f t="shared" si="31"/>
        <v>2.7513328236008299</v>
      </c>
      <c r="T302" s="77">
        <f t="shared" ca="1" si="32"/>
        <v>0.34200751279149699</v>
      </c>
      <c r="U302" s="76">
        <f t="shared" si="33"/>
        <v>-1.5</v>
      </c>
      <c r="V302" s="76">
        <f t="shared" si="34"/>
        <v>-4</v>
      </c>
      <c r="W302" s="78"/>
      <c r="X302" s="79"/>
    </row>
    <row r="303" spans="1:24" ht="15" customHeight="1" x14ac:dyDescent="0.25">
      <c r="A303" s="48">
        <v>20.028818181818181</v>
      </c>
      <c r="B303" s="32">
        <v>-2.6989340605569541</v>
      </c>
      <c r="C303" s="32">
        <v>1.649485716247745</v>
      </c>
      <c r="D303" s="32">
        <f t="shared" ca="1" si="28"/>
        <v>0.78221873255731167</v>
      </c>
      <c r="E303" s="2">
        <v>-1.5</v>
      </c>
      <c r="F303" s="7">
        <v>-4</v>
      </c>
      <c r="G303" s="12"/>
      <c r="H303" s="122"/>
      <c r="J303" s="82"/>
      <c r="K303" s="82"/>
      <c r="L303" s="82"/>
      <c r="M303" s="82"/>
      <c r="N303" s="82"/>
      <c r="O303" s="82"/>
      <c r="P303" s="82"/>
      <c r="Q303" s="80">
        <f t="shared" si="29"/>
        <v>17.330000000000172</v>
      </c>
      <c r="R303" s="77">
        <f t="shared" si="30"/>
        <v>-1.8799410256706874</v>
      </c>
      <c r="S303" s="77">
        <f t="shared" si="31"/>
        <v>1.3544583181464398</v>
      </c>
      <c r="T303" s="77">
        <f t="shared" ca="1" si="32"/>
        <v>0.9467671105630544</v>
      </c>
      <c r="U303" s="76">
        <f t="shared" si="33"/>
        <v>-1.5</v>
      </c>
      <c r="V303" s="76">
        <f t="shared" si="34"/>
        <v>-4</v>
      </c>
      <c r="W303" s="78"/>
      <c r="X303" s="79"/>
    </row>
    <row r="304" spans="1:24" ht="15" customHeight="1" x14ac:dyDescent="0.25">
      <c r="A304" s="48">
        <v>20.047757575757576</v>
      </c>
      <c r="B304" s="32">
        <v>-3.0587702505202241</v>
      </c>
      <c r="C304" s="32">
        <v>2.2047079579895068</v>
      </c>
      <c r="D304" s="32">
        <f t="shared" ca="1" si="28"/>
        <v>0.20223040387415114</v>
      </c>
      <c r="E304" s="2">
        <v>-1.5</v>
      </c>
      <c r="F304" s="7">
        <v>-4</v>
      </c>
      <c r="G304" s="12"/>
      <c r="H304" s="122"/>
      <c r="J304" s="82"/>
      <c r="K304" s="82"/>
      <c r="L304" s="82"/>
      <c r="M304" s="82"/>
      <c r="N304" s="82"/>
      <c r="O304" s="82"/>
      <c r="P304" s="82"/>
      <c r="Q304" s="80">
        <f t="shared" si="29"/>
        <v>17.340000000000174</v>
      </c>
      <c r="R304" s="77">
        <f t="shared" si="30"/>
        <v>-1.6774187115872936</v>
      </c>
      <c r="S304" s="77">
        <f t="shared" si="31"/>
        <v>2.4945927690946035</v>
      </c>
      <c r="T304" s="77">
        <f t="shared" ca="1" si="32"/>
        <v>3.9806388386022906E-2</v>
      </c>
      <c r="U304" s="76">
        <f t="shared" si="33"/>
        <v>-1.5</v>
      </c>
      <c r="V304" s="76">
        <f t="shared" si="34"/>
        <v>-4</v>
      </c>
      <c r="W304" s="78"/>
      <c r="X304" s="79"/>
    </row>
    <row r="305" spans="1:24" ht="15" customHeight="1" x14ac:dyDescent="0.25">
      <c r="A305" s="48">
        <v>20.06669696969697</v>
      </c>
      <c r="B305" s="32">
        <v>-2.889323530334837</v>
      </c>
      <c r="C305" s="32">
        <v>0.58818274068380949</v>
      </c>
      <c r="D305" s="32">
        <f t="shared" ca="1" si="28"/>
        <v>0.41949088219353048</v>
      </c>
      <c r="E305" s="2">
        <v>-1.5</v>
      </c>
      <c r="F305" s="7">
        <v>-4</v>
      </c>
      <c r="G305" s="12"/>
      <c r="H305" s="122"/>
      <c r="J305" s="82"/>
      <c r="K305" s="82"/>
      <c r="L305" s="82"/>
      <c r="M305" s="82"/>
      <c r="N305" s="82"/>
      <c r="O305" s="82"/>
      <c r="P305" s="82"/>
      <c r="Q305" s="80">
        <f t="shared" si="29"/>
        <v>17.350000000000176</v>
      </c>
      <c r="R305" s="77">
        <f t="shared" si="30"/>
        <v>-1.6774187115872936</v>
      </c>
      <c r="S305" s="77">
        <f t="shared" si="31"/>
        <v>2.4945927690946035</v>
      </c>
      <c r="T305" s="77">
        <f t="shared" ca="1" si="32"/>
        <v>3.9806388386022906E-2</v>
      </c>
      <c r="U305" s="76">
        <f t="shared" si="33"/>
        <v>-1.5</v>
      </c>
      <c r="V305" s="76">
        <f t="shared" si="34"/>
        <v>-4</v>
      </c>
      <c r="W305" s="78"/>
      <c r="X305" s="79"/>
    </row>
    <row r="306" spans="1:24" ht="15" customHeight="1" x14ac:dyDescent="0.25">
      <c r="A306" s="48">
        <v>20.085636363636365</v>
      </c>
      <c r="B306" s="32">
        <v>-2.9242596098284901</v>
      </c>
      <c r="C306" s="32">
        <v>1.5831458756401739</v>
      </c>
      <c r="D306" s="32">
        <f t="shared" ca="1" si="28"/>
        <v>0.48828976972593308</v>
      </c>
      <c r="E306" s="2">
        <v>-1.5</v>
      </c>
      <c r="F306" s="7">
        <v>-4</v>
      </c>
      <c r="G306" s="12" t="s">
        <v>40</v>
      </c>
      <c r="H306" s="122"/>
      <c r="J306" s="82"/>
      <c r="K306" s="82"/>
      <c r="L306" s="82"/>
      <c r="M306" s="82"/>
      <c r="N306" s="82"/>
      <c r="O306" s="82"/>
      <c r="P306" s="82"/>
      <c r="Q306" s="80">
        <f t="shared" si="29"/>
        <v>17.360000000000177</v>
      </c>
      <c r="R306" s="77">
        <f t="shared" si="30"/>
        <v>-2.1401002972576801</v>
      </c>
      <c r="S306" s="77">
        <f t="shared" si="31"/>
        <v>1.5464849861769698</v>
      </c>
      <c r="T306" s="77">
        <f t="shared" ca="1" si="32"/>
        <v>0.53448921202545552</v>
      </c>
      <c r="U306" s="76">
        <f t="shared" si="33"/>
        <v>-1.5</v>
      </c>
      <c r="V306" s="76">
        <f t="shared" si="34"/>
        <v>-4</v>
      </c>
      <c r="W306" s="78"/>
      <c r="X306" s="79"/>
    </row>
    <row r="307" spans="1:24" ht="15" customHeight="1" x14ac:dyDescent="0.25">
      <c r="A307" s="48">
        <v>20.104575757575759</v>
      </c>
      <c r="B307" s="32">
        <v>-3.7839329029111224</v>
      </c>
      <c r="C307" s="32">
        <v>0.792396064406373</v>
      </c>
      <c r="D307" s="32">
        <f t="shared" ca="1" si="28"/>
        <v>0.11951861969934863</v>
      </c>
      <c r="E307" s="2">
        <v>-1.5</v>
      </c>
      <c r="F307" s="7">
        <v>-4</v>
      </c>
      <c r="G307" s="12"/>
      <c r="H307" s="122"/>
      <c r="J307" s="82"/>
      <c r="K307" s="82"/>
      <c r="L307" s="82"/>
      <c r="M307" s="82"/>
      <c r="N307" s="82"/>
      <c r="O307" s="82"/>
      <c r="P307" s="82"/>
      <c r="Q307" s="80">
        <f t="shared" si="29"/>
        <v>17.370000000000179</v>
      </c>
      <c r="R307" s="77">
        <f t="shared" si="30"/>
        <v>-2.1401002972576801</v>
      </c>
      <c r="S307" s="77">
        <f t="shared" si="31"/>
        <v>1.5464849861769698</v>
      </c>
      <c r="T307" s="77">
        <f t="shared" ca="1" si="32"/>
        <v>0.53448921202545552</v>
      </c>
      <c r="U307" s="76">
        <f t="shared" si="33"/>
        <v>-1.5</v>
      </c>
      <c r="V307" s="76">
        <f t="shared" si="34"/>
        <v>-4</v>
      </c>
      <c r="W307" s="78"/>
      <c r="X307" s="79"/>
    </row>
    <row r="308" spans="1:24" ht="15" customHeight="1" x14ac:dyDescent="0.25">
      <c r="A308" s="48">
        <v>20.123515151515154</v>
      </c>
      <c r="B308" s="32">
        <v>-2.7600660967763582</v>
      </c>
      <c r="C308" s="32">
        <v>1.4050825033619871</v>
      </c>
      <c r="D308" s="32">
        <f t="shared" ca="1" si="28"/>
        <v>0.75504405499705218</v>
      </c>
      <c r="E308" s="2">
        <v>-1.5</v>
      </c>
      <c r="F308" s="7">
        <v>-4</v>
      </c>
      <c r="G308" s="12"/>
      <c r="H308" s="122"/>
      <c r="J308" s="82"/>
      <c r="K308" s="82"/>
      <c r="L308" s="82"/>
      <c r="M308" s="82"/>
      <c r="N308" s="82"/>
      <c r="O308" s="82"/>
      <c r="P308" s="82"/>
      <c r="Q308" s="80">
        <f t="shared" si="29"/>
        <v>17.38000000000018</v>
      </c>
      <c r="R308" s="77">
        <f t="shared" si="30"/>
        <v>-2.3042422977474013</v>
      </c>
      <c r="S308" s="77">
        <f t="shared" si="31"/>
        <v>2.02485859846395</v>
      </c>
      <c r="T308" s="77">
        <f t="shared" ca="1" si="32"/>
        <v>8.2836707344842941E-2</v>
      </c>
      <c r="U308" s="76">
        <f t="shared" si="33"/>
        <v>-1.5</v>
      </c>
      <c r="V308" s="76">
        <f t="shared" si="34"/>
        <v>-4</v>
      </c>
      <c r="W308" s="78"/>
      <c r="X308" s="79"/>
    </row>
    <row r="309" spans="1:24" ht="15" customHeight="1" x14ac:dyDescent="0.25">
      <c r="A309" s="48">
        <v>20.142454545454545</v>
      </c>
      <c r="B309" s="32">
        <v>-2.2815410888202159</v>
      </c>
      <c r="C309" s="32">
        <v>1.0507268748328171</v>
      </c>
      <c r="D309" s="32">
        <f t="shared" ca="1" si="28"/>
        <v>0.73027035076037405</v>
      </c>
      <c r="E309" s="2">
        <v>-1.5</v>
      </c>
      <c r="F309" s="7">
        <v>-4</v>
      </c>
      <c r="G309" s="12"/>
      <c r="H309" s="122"/>
      <c r="J309" s="82"/>
      <c r="K309" s="82"/>
      <c r="L309" s="82"/>
      <c r="M309" s="82"/>
      <c r="N309" s="82"/>
      <c r="O309" s="82"/>
      <c r="P309" s="82"/>
      <c r="Q309" s="80">
        <f t="shared" si="29"/>
        <v>17.390000000000182</v>
      </c>
      <c r="R309" s="77">
        <f t="shared" si="30"/>
        <v>-2.3042422977474013</v>
      </c>
      <c r="S309" s="77">
        <f t="shared" si="31"/>
        <v>2.02485859846395</v>
      </c>
      <c r="T309" s="77">
        <f t="shared" ca="1" si="32"/>
        <v>8.2836707344842941E-2</v>
      </c>
      <c r="U309" s="76">
        <f t="shared" si="33"/>
        <v>-1.5</v>
      </c>
      <c r="V309" s="76">
        <f t="shared" si="34"/>
        <v>-4</v>
      </c>
      <c r="W309" s="78"/>
      <c r="X309" s="79"/>
    </row>
    <row r="310" spans="1:24" ht="15" customHeight="1" x14ac:dyDescent="0.25">
      <c r="A310" s="48">
        <v>20.161393939393939</v>
      </c>
      <c r="B310" s="32">
        <v>-2.227408380872661</v>
      </c>
      <c r="C310" s="32">
        <v>1.6337735197334065</v>
      </c>
      <c r="D310" s="32">
        <f t="shared" ca="1" si="28"/>
        <v>0.608436806476643</v>
      </c>
      <c r="E310" s="2">
        <v>-1.5</v>
      </c>
      <c r="F310" s="7">
        <v>-4</v>
      </c>
      <c r="G310" s="12"/>
      <c r="H310" s="122"/>
      <c r="J310" s="82"/>
      <c r="K310" s="82"/>
      <c r="L310" s="82"/>
      <c r="M310" s="82"/>
      <c r="N310" s="82"/>
      <c r="O310" s="82"/>
      <c r="P310" s="82"/>
      <c r="Q310" s="80">
        <f t="shared" si="29"/>
        <v>17.400000000000183</v>
      </c>
      <c r="R310" s="77">
        <f t="shared" si="30"/>
        <v>-1.8362927288768951</v>
      </c>
      <c r="S310" s="77">
        <f t="shared" si="31"/>
        <v>2.8543881555396693</v>
      </c>
      <c r="T310" s="77">
        <f t="shared" ca="1" si="32"/>
        <v>0.73923096508620867</v>
      </c>
      <c r="U310" s="76">
        <f t="shared" si="33"/>
        <v>-1.5</v>
      </c>
      <c r="V310" s="76">
        <f t="shared" si="34"/>
        <v>-4</v>
      </c>
      <c r="W310" s="78"/>
      <c r="X310" s="79"/>
    </row>
    <row r="311" spans="1:24" ht="15" customHeight="1" x14ac:dyDescent="0.25">
      <c r="A311" s="48">
        <v>20.180333333333333</v>
      </c>
      <c r="B311" s="32">
        <v>-2.0196204694743281</v>
      </c>
      <c r="C311" s="32">
        <v>2.0004140910749193</v>
      </c>
      <c r="D311" s="32">
        <f t="shared" ca="1" si="28"/>
        <v>0.45768033916857109</v>
      </c>
      <c r="E311" s="2">
        <v>-1.5</v>
      </c>
      <c r="F311" s="7">
        <v>-4</v>
      </c>
      <c r="G311" s="12"/>
      <c r="H311" s="122"/>
      <c r="J311" s="82"/>
      <c r="K311" s="82"/>
      <c r="L311" s="82"/>
      <c r="M311" s="82"/>
      <c r="N311" s="82"/>
      <c r="O311" s="82"/>
      <c r="P311" s="82"/>
      <c r="Q311" s="80">
        <f t="shared" si="29"/>
        <v>17.410000000000185</v>
      </c>
      <c r="R311" s="77">
        <f t="shared" si="30"/>
        <v>-1.8362927288768951</v>
      </c>
      <c r="S311" s="77">
        <f t="shared" si="31"/>
        <v>2.8543881555396693</v>
      </c>
      <c r="T311" s="77">
        <f t="shared" ca="1" si="32"/>
        <v>0.73923096508620867</v>
      </c>
      <c r="U311" s="76">
        <f t="shared" si="33"/>
        <v>-1.5</v>
      </c>
      <c r="V311" s="76">
        <f t="shared" si="34"/>
        <v>-4</v>
      </c>
      <c r="W311" s="78"/>
      <c r="X311" s="79"/>
    </row>
    <row r="312" spans="1:24" ht="15" customHeight="1" x14ac:dyDescent="0.25">
      <c r="A312" s="48">
        <v>20.199272727272728</v>
      </c>
      <c r="B312" s="32">
        <v>-2.0231125542347095</v>
      </c>
      <c r="C312" s="32">
        <v>1.2549576078282942</v>
      </c>
      <c r="D312" s="32">
        <f t="shared" ca="1" si="28"/>
        <v>0.36165690846196885</v>
      </c>
      <c r="E312" s="2">
        <v>-1.5</v>
      </c>
      <c r="F312" s="7">
        <v>-4</v>
      </c>
      <c r="G312" s="12"/>
      <c r="H312" s="122"/>
      <c r="J312" s="82"/>
      <c r="K312" s="82"/>
      <c r="L312" s="82"/>
      <c r="M312" s="82"/>
      <c r="N312" s="82"/>
      <c r="O312" s="82"/>
      <c r="P312" s="82"/>
      <c r="Q312" s="80">
        <f t="shared" si="29"/>
        <v>17.420000000000186</v>
      </c>
      <c r="R312" s="77">
        <f t="shared" si="30"/>
        <v>-2.3112273327563062</v>
      </c>
      <c r="S312" s="77">
        <f t="shared" si="31"/>
        <v>2.0650179585093773</v>
      </c>
      <c r="T312" s="77">
        <f t="shared" ca="1" si="32"/>
        <v>0.99509571262701668</v>
      </c>
      <c r="U312" s="76">
        <f t="shared" si="33"/>
        <v>-1.5</v>
      </c>
      <c r="V312" s="76">
        <f t="shared" si="34"/>
        <v>-4</v>
      </c>
      <c r="W312" s="78"/>
      <c r="X312" s="79"/>
    </row>
    <row r="313" spans="1:24" ht="15" customHeight="1" x14ac:dyDescent="0.25">
      <c r="A313" s="48">
        <v>20.218212121212122</v>
      </c>
      <c r="B313" s="32">
        <v>-1.656468940787573</v>
      </c>
      <c r="C313" s="32">
        <v>2.4369618835693974</v>
      </c>
      <c r="D313" s="32">
        <f t="shared" ca="1" si="28"/>
        <v>0.51886828167298049</v>
      </c>
      <c r="E313" s="2">
        <v>-1.5</v>
      </c>
      <c r="F313" s="7">
        <v>-4</v>
      </c>
      <c r="G313" s="12"/>
      <c r="H313" s="122"/>
      <c r="J313" s="82"/>
      <c r="K313" s="82"/>
      <c r="L313" s="82"/>
      <c r="M313" s="82"/>
      <c r="N313" s="82"/>
      <c r="O313" s="82"/>
      <c r="P313" s="82"/>
      <c r="Q313" s="80">
        <f t="shared" si="29"/>
        <v>17.430000000000188</v>
      </c>
      <c r="R313" s="77">
        <f t="shared" si="30"/>
        <v>-2.3112273327563062</v>
      </c>
      <c r="S313" s="77">
        <f t="shared" si="31"/>
        <v>2.0650179585093773</v>
      </c>
      <c r="T313" s="77">
        <f t="shared" ca="1" si="32"/>
        <v>0.99509571262701668</v>
      </c>
      <c r="U313" s="76">
        <f t="shared" si="33"/>
        <v>-1.5</v>
      </c>
      <c r="V313" s="76">
        <f t="shared" si="34"/>
        <v>-4</v>
      </c>
      <c r="W313" s="78"/>
      <c r="X313" s="79"/>
    </row>
    <row r="314" spans="1:24" ht="15" customHeight="1" x14ac:dyDescent="0.25">
      <c r="A314" s="48">
        <v>20.237151515151517</v>
      </c>
      <c r="B314" s="32">
        <v>-1.5918747211854263</v>
      </c>
      <c r="C314" s="32">
        <v>1.5918747211854263</v>
      </c>
      <c r="D314" s="32">
        <f t="shared" ca="1" si="28"/>
        <v>0.50224402460466799</v>
      </c>
      <c r="E314" s="2">
        <v>-1.5</v>
      </c>
      <c r="F314" s="7">
        <v>-4</v>
      </c>
      <c r="G314" s="12"/>
      <c r="H314" s="122"/>
      <c r="J314" s="82"/>
      <c r="K314" s="82"/>
      <c r="L314" s="82"/>
      <c r="M314" s="82"/>
      <c r="N314" s="82"/>
      <c r="O314" s="82"/>
      <c r="P314" s="82"/>
      <c r="Q314" s="80">
        <f t="shared" si="29"/>
        <v>17.44000000000019</v>
      </c>
      <c r="R314" s="77">
        <f t="shared" si="30"/>
        <v>-1.4871301372092396</v>
      </c>
      <c r="S314" s="77">
        <f t="shared" si="31"/>
        <v>2.1208929611419038</v>
      </c>
      <c r="T314" s="77">
        <f t="shared" ca="1" si="32"/>
        <v>0.60958728891222924</v>
      </c>
      <c r="U314" s="76">
        <f t="shared" si="33"/>
        <v>-1.5</v>
      </c>
      <c r="V314" s="76">
        <f t="shared" si="34"/>
        <v>-4</v>
      </c>
      <c r="W314" s="78"/>
      <c r="X314" s="79"/>
    </row>
    <row r="315" spans="1:24" ht="15" customHeight="1" x14ac:dyDescent="0.25">
      <c r="A315" s="48">
        <v>20.256090909090911</v>
      </c>
      <c r="B315" s="32">
        <v>-0.65974402905811269</v>
      </c>
      <c r="C315" s="32">
        <v>1.9969220381662884</v>
      </c>
      <c r="D315" s="32">
        <f t="shared" ca="1" si="28"/>
        <v>0.44908699775090155</v>
      </c>
      <c r="E315" s="2">
        <v>-1.5</v>
      </c>
      <c r="F315" s="7">
        <v>-4</v>
      </c>
      <c r="G315" s="12"/>
      <c r="H315" s="122"/>
      <c r="J315" s="82"/>
      <c r="K315" s="82"/>
      <c r="L315" s="82"/>
      <c r="M315" s="82"/>
      <c r="N315" s="82"/>
      <c r="O315" s="82"/>
      <c r="P315" s="82"/>
      <c r="Q315" s="80">
        <f t="shared" si="29"/>
        <v>17.450000000000191</v>
      </c>
      <c r="R315" s="77">
        <f t="shared" si="30"/>
        <v>-1.4871301372092396</v>
      </c>
      <c r="S315" s="77">
        <f t="shared" si="31"/>
        <v>2.1208929611419038</v>
      </c>
      <c r="T315" s="77">
        <f t="shared" ca="1" si="32"/>
        <v>0.60958728891222924</v>
      </c>
      <c r="U315" s="76">
        <f t="shared" si="33"/>
        <v>-1.5</v>
      </c>
      <c r="V315" s="76">
        <f t="shared" si="34"/>
        <v>-4</v>
      </c>
      <c r="W315" s="78"/>
      <c r="X315" s="79"/>
    </row>
    <row r="316" spans="1:24" ht="15" customHeight="1" x14ac:dyDescent="0.25">
      <c r="A316" s="48">
        <v>20.275030303030302</v>
      </c>
      <c r="B316" s="32">
        <v>-1.9078763103705239</v>
      </c>
      <c r="C316" s="32">
        <v>1.9113682417983762</v>
      </c>
      <c r="D316" s="32">
        <f t="shared" ca="1" si="28"/>
        <v>0.87867807504302575</v>
      </c>
      <c r="E316" s="2">
        <v>-1.5</v>
      </c>
      <c r="F316" s="7">
        <v>-4</v>
      </c>
      <c r="G316" s="12"/>
      <c r="H316" s="122"/>
      <c r="J316" s="82"/>
      <c r="K316" s="82"/>
      <c r="L316" s="82"/>
      <c r="M316" s="82"/>
      <c r="N316" s="82"/>
      <c r="O316" s="82"/>
      <c r="P316" s="82"/>
      <c r="Q316" s="80">
        <f t="shared" si="29"/>
        <v>17.460000000000193</v>
      </c>
      <c r="R316" s="77">
        <f t="shared" si="30"/>
        <v>-2.2553476781135164</v>
      </c>
      <c r="S316" s="77">
        <f t="shared" si="31"/>
        <v>2.4683967090403871</v>
      </c>
      <c r="T316" s="77">
        <f t="shared" ca="1" si="32"/>
        <v>0.89046347198423803</v>
      </c>
      <c r="U316" s="76">
        <f t="shared" si="33"/>
        <v>-1.5</v>
      </c>
      <c r="V316" s="76">
        <f t="shared" si="34"/>
        <v>-4</v>
      </c>
      <c r="W316" s="78"/>
      <c r="X316" s="79"/>
    </row>
    <row r="317" spans="1:24" ht="15" customHeight="1" x14ac:dyDescent="0.25">
      <c r="A317" s="48">
        <v>20.293969696969697</v>
      </c>
      <c r="B317" s="32">
        <v>-1.9864459086162256</v>
      </c>
      <c r="C317" s="32">
        <v>2.0650179585093773</v>
      </c>
      <c r="D317" s="32">
        <f t="shared" ca="1" si="28"/>
        <v>0.35438259490872959</v>
      </c>
      <c r="E317" s="2">
        <v>-1.5</v>
      </c>
      <c r="F317" s="7">
        <v>-4</v>
      </c>
      <c r="G317" s="12"/>
      <c r="H317" s="122"/>
      <c r="J317" s="82"/>
      <c r="K317" s="82"/>
      <c r="L317" s="82"/>
      <c r="M317" s="82"/>
      <c r="N317" s="82"/>
      <c r="O317" s="82"/>
      <c r="P317" s="82"/>
      <c r="Q317" s="80">
        <f t="shared" si="29"/>
        <v>17.470000000000194</v>
      </c>
      <c r="R317" s="77">
        <f t="shared" si="30"/>
        <v>-2.2553476781135164</v>
      </c>
      <c r="S317" s="77">
        <f t="shared" si="31"/>
        <v>2.4683967090403871</v>
      </c>
      <c r="T317" s="77">
        <f t="shared" ca="1" si="32"/>
        <v>0.89046347198423803</v>
      </c>
      <c r="U317" s="76">
        <f t="shared" si="33"/>
        <v>-1.5</v>
      </c>
      <c r="V317" s="76">
        <f t="shared" si="34"/>
        <v>-4</v>
      </c>
      <c r="W317" s="78"/>
      <c r="X317" s="79"/>
    </row>
    <row r="318" spans="1:24" ht="15" customHeight="1" x14ac:dyDescent="0.25">
      <c r="A318" s="48">
        <v>20.312909090909091</v>
      </c>
      <c r="B318" s="32">
        <v>-2.227408380872661</v>
      </c>
      <c r="C318" s="32">
        <v>2.2012156054544163</v>
      </c>
      <c r="D318" s="32">
        <f t="shared" ca="1" si="28"/>
        <v>0.18052467670007222</v>
      </c>
      <c r="E318" s="2">
        <v>-1.5</v>
      </c>
      <c r="F318" s="7">
        <v>-4</v>
      </c>
      <c r="G318" s="12"/>
      <c r="H318" s="122"/>
      <c r="J318" s="82"/>
      <c r="K318" s="82"/>
      <c r="L318" s="82"/>
      <c r="M318" s="82"/>
      <c r="N318" s="82"/>
      <c r="O318" s="82"/>
      <c r="P318" s="82"/>
      <c r="Q318" s="80">
        <f t="shared" si="29"/>
        <v>17.480000000000196</v>
      </c>
      <c r="R318" s="77">
        <f t="shared" si="30"/>
        <v>-1.787407466058091</v>
      </c>
      <c r="S318" s="77">
        <f t="shared" si="31"/>
        <v>2.2885260510408196</v>
      </c>
      <c r="T318" s="77">
        <f t="shared" ca="1" si="32"/>
        <v>0.61692602191479318</v>
      </c>
      <c r="U318" s="76">
        <f t="shared" si="33"/>
        <v>-1.5</v>
      </c>
      <c r="V318" s="76">
        <f t="shared" si="34"/>
        <v>-4</v>
      </c>
      <c r="W318" s="78"/>
      <c r="X318" s="79"/>
    </row>
    <row r="319" spans="1:24" ht="15" customHeight="1" x14ac:dyDescent="0.25">
      <c r="A319" s="48">
        <v>20.331848484848486</v>
      </c>
      <c r="B319" s="32">
        <v>-1.9131142092591165</v>
      </c>
      <c r="C319" s="32">
        <v>2.6849613083806458</v>
      </c>
      <c r="D319" s="32">
        <f t="shared" ca="1" si="28"/>
        <v>0.97963319506830082</v>
      </c>
      <c r="E319" s="2">
        <v>-1.5</v>
      </c>
      <c r="F319" s="7">
        <v>-4</v>
      </c>
      <c r="G319" s="12"/>
      <c r="H319" s="122"/>
      <c r="J319" s="82"/>
      <c r="K319" s="82"/>
      <c r="L319" s="82"/>
      <c r="M319" s="82"/>
      <c r="N319" s="82"/>
      <c r="O319" s="82"/>
      <c r="P319" s="82"/>
      <c r="Q319" s="80">
        <f t="shared" si="29"/>
        <v>17.490000000000197</v>
      </c>
      <c r="R319" s="77">
        <f t="shared" si="30"/>
        <v>-1.787407466058091</v>
      </c>
      <c r="S319" s="77">
        <f t="shared" si="31"/>
        <v>2.2885260510408196</v>
      </c>
      <c r="T319" s="77">
        <f t="shared" ca="1" si="32"/>
        <v>0.61692602191479318</v>
      </c>
      <c r="U319" s="76">
        <f t="shared" si="33"/>
        <v>-1.5</v>
      </c>
      <c r="V319" s="76">
        <f t="shared" si="34"/>
        <v>-4</v>
      </c>
      <c r="W319" s="78"/>
      <c r="X319" s="79"/>
    </row>
    <row r="320" spans="1:24" ht="15" customHeight="1" x14ac:dyDescent="0.25">
      <c r="A320" s="48">
        <v>20.35078787878788</v>
      </c>
      <c r="B320" s="32">
        <v>-2.3828252533695906</v>
      </c>
      <c r="C320" s="32">
        <v>2.7181467668637316</v>
      </c>
      <c r="D320" s="32">
        <f t="shared" ca="1" si="28"/>
        <v>0.89406437434228547</v>
      </c>
      <c r="E320" s="2">
        <v>-1.5</v>
      </c>
      <c r="F320" s="7">
        <v>-4</v>
      </c>
      <c r="G320" s="12"/>
      <c r="H320" s="122"/>
      <c r="J320" s="82"/>
      <c r="K320" s="82"/>
      <c r="L320" s="82"/>
      <c r="M320" s="82"/>
      <c r="N320" s="82"/>
      <c r="O320" s="82"/>
      <c r="P320" s="82"/>
      <c r="Q320" s="80">
        <f t="shared" si="29"/>
        <v>17.500000000000199</v>
      </c>
      <c r="R320" s="77">
        <f t="shared" si="30"/>
        <v>-0.68767056474779353</v>
      </c>
      <c r="S320" s="77">
        <f t="shared" si="31"/>
        <v>2.9242596098284901</v>
      </c>
      <c r="T320" s="77">
        <f t="shared" ca="1" si="32"/>
        <v>0.80792547882323196</v>
      </c>
      <c r="U320" s="76">
        <f t="shared" si="33"/>
        <v>-1.5</v>
      </c>
      <c r="V320" s="76">
        <f t="shared" si="34"/>
        <v>-4</v>
      </c>
      <c r="W320" s="78"/>
      <c r="X320" s="79"/>
    </row>
    <row r="321" spans="1:24" ht="15" customHeight="1" x14ac:dyDescent="0.25">
      <c r="A321" s="48">
        <v>20.369727272727275</v>
      </c>
      <c r="B321" s="32">
        <v>-0.90410518536402207</v>
      </c>
      <c r="C321" s="32">
        <v>2.0196204694743281</v>
      </c>
      <c r="D321" s="32">
        <f t="shared" ca="1" si="28"/>
        <v>0.89564426399262664</v>
      </c>
      <c r="E321" s="2">
        <v>-1.5</v>
      </c>
      <c r="F321" s="7">
        <v>-4</v>
      </c>
      <c r="G321" s="12" t="s">
        <v>41</v>
      </c>
      <c r="H321" s="122"/>
      <c r="J321" s="82"/>
      <c r="K321" s="82"/>
      <c r="L321" s="82"/>
      <c r="M321" s="82"/>
      <c r="N321" s="82"/>
      <c r="O321" s="82"/>
      <c r="P321" s="82"/>
      <c r="Q321" s="80">
        <f t="shared" si="29"/>
        <v>17.510000000000201</v>
      </c>
      <c r="R321" s="77">
        <f t="shared" si="30"/>
        <v>-0.13613576575536063</v>
      </c>
      <c r="S321" s="77">
        <f t="shared" si="31"/>
        <v>3.8293772205996475</v>
      </c>
      <c r="T321" s="77">
        <f t="shared" ca="1" si="32"/>
        <v>0.56777878613366539</v>
      </c>
      <c r="U321" s="76">
        <f t="shared" si="33"/>
        <v>-1.5</v>
      </c>
      <c r="V321" s="76">
        <f t="shared" si="34"/>
        <v>-4</v>
      </c>
      <c r="W321" s="78"/>
      <c r="X321" s="79"/>
    </row>
    <row r="322" spans="1:24" ht="15" customHeight="1" x14ac:dyDescent="0.25">
      <c r="A322" s="48">
        <v>20.388666666666666</v>
      </c>
      <c r="B322" s="32">
        <v>-1.0908740509697363</v>
      </c>
      <c r="C322" s="32">
        <v>1.8275631539838257</v>
      </c>
      <c r="D322" s="32">
        <f t="shared" ca="1" si="28"/>
        <v>0.64204629574704908</v>
      </c>
      <c r="E322" s="2">
        <v>-1.5</v>
      </c>
      <c r="F322" s="7">
        <v>-4</v>
      </c>
      <c r="G322" s="12"/>
      <c r="H322" s="122"/>
      <c r="J322" s="82"/>
      <c r="K322" s="82"/>
      <c r="L322" s="82"/>
      <c r="M322" s="82"/>
      <c r="N322" s="82"/>
      <c r="O322" s="82"/>
      <c r="P322" s="82"/>
      <c r="Q322" s="80">
        <f t="shared" si="29"/>
        <v>17.520000000000202</v>
      </c>
      <c r="R322" s="77">
        <f t="shared" si="30"/>
        <v>-0.13613576575536063</v>
      </c>
      <c r="S322" s="77">
        <f t="shared" si="31"/>
        <v>3.8293772205996475</v>
      </c>
      <c r="T322" s="77">
        <f t="shared" ca="1" si="32"/>
        <v>0.56777878613366539</v>
      </c>
      <c r="U322" s="76">
        <f t="shared" si="33"/>
        <v>-1.5</v>
      </c>
      <c r="V322" s="76">
        <f t="shared" si="34"/>
        <v>-4</v>
      </c>
      <c r="W322" s="78"/>
      <c r="X322" s="79"/>
    </row>
    <row r="323" spans="1:24" ht="15" customHeight="1" x14ac:dyDescent="0.25">
      <c r="A323" s="48">
        <v>20.40760606060606</v>
      </c>
      <c r="B323" s="32">
        <v>-1.2392472015244378</v>
      </c>
      <c r="C323" s="32">
        <v>1.6844020011410394</v>
      </c>
      <c r="D323" s="32">
        <f t="shared" ca="1" si="28"/>
        <v>0.46773807711695226</v>
      </c>
      <c r="E323" s="2">
        <v>-1.5</v>
      </c>
      <c r="F323" s="7">
        <v>-4</v>
      </c>
      <c r="G323" s="12"/>
      <c r="H323" s="122"/>
      <c r="J323" s="82"/>
      <c r="K323" s="82"/>
      <c r="L323" s="82"/>
      <c r="M323" s="82"/>
      <c r="N323" s="82"/>
      <c r="O323" s="82"/>
      <c r="P323" s="82"/>
      <c r="Q323" s="80">
        <f t="shared" si="29"/>
        <v>17.530000000000204</v>
      </c>
      <c r="R323" s="77">
        <f t="shared" si="30"/>
        <v>-1.0856374431142286</v>
      </c>
      <c r="S323" s="77">
        <f t="shared" si="31"/>
        <v>3.0238313782435697</v>
      </c>
      <c r="T323" s="77">
        <f t="shared" ca="1" si="32"/>
        <v>0.27266314330841424</v>
      </c>
      <c r="U323" s="76">
        <f t="shared" si="33"/>
        <v>-1.5</v>
      </c>
      <c r="V323" s="76">
        <f t="shared" si="34"/>
        <v>-4</v>
      </c>
      <c r="W323" s="78"/>
      <c r="X323" s="79"/>
    </row>
    <row r="324" spans="1:24" ht="15" customHeight="1" x14ac:dyDescent="0.25">
      <c r="A324" s="48">
        <v>20.426545454545455</v>
      </c>
      <c r="B324" s="32">
        <v>-1.6878936520725794</v>
      </c>
      <c r="C324" s="32">
        <v>1.1222938247321617</v>
      </c>
      <c r="D324" s="32">
        <f t="shared" ref="D324:D387" ca="1" si="35">RAND()</f>
        <v>0.13159483949689177</v>
      </c>
      <c r="E324" s="2">
        <v>-1.5</v>
      </c>
      <c r="F324" s="7">
        <v>-4</v>
      </c>
      <c r="G324" s="12"/>
      <c r="H324" s="122"/>
      <c r="J324" s="82"/>
      <c r="K324" s="82"/>
      <c r="L324" s="82"/>
      <c r="M324" s="82"/>
      <c r="N324" s="82"/>
      <c r="O324" s="82"/>
      <c r="P324" s="82"/>
      <c r="Q324" s="80">
        <f t="shared" si="29"/>
        <v>17.540000000000205</v>
      </c>
      <c r="R324" s="77">
        <f t="shared" si="30"/>
        <v>-1.0856374431142286</v>
      </c>
      <c r="S324" s="77">
        <f t="shared" si="31"/>
        <v>3.0238313782435697</v>
      </c>
      <c r="T324" s="77">
        <f t="shared" ca="1" si="32"/>
        <v>0.27266314330841424</v>
      </c>
      <c r="U324" s="76">
        <f t="shared" si="33"/>
        <v>-1.5</v>
      </c>
      <c r="V324" s="76">
        <f t="shared" si="34"/>
        <v>-4</v>
      </c>
      <c r="W324" s="78"/>
      <c r="X324" s="79"/>
    </row>
    <row r="325" spans="1:24" ht="15" customHeight="1" x14ac:dyDescent="0.25">
      <c r="A325" s="48">
        <v>20.445484848484849</v>
      </c>
      <c r="B325" s="32">
        <v>-2.2413779857743181</v>
      </c>
      <c r="C325" s="32">
        <v>1.7839156945268182</v>
      </c>
      <c r="D325" s="32">
        <f t="shared" ca="1" si="35"/>
        <v>0.6095378939807603</v>
      </c>
      <c r="E325" s="2">
        <v>-1.5</v>
      </c>
      <c r="F325" s="7">
        <v>-4</v>
      </c>
      <c r="G325" s="12"/>
      <c r="H325" s="122"/>
      <c r="J325" s="82"/>
      <c r="K325" s="82"/>
      <c r="L325" s="82"/>
      <c r="M325" s="82"/>
      <c r="N325" s="82"/>
      <c r="O325" s="82"/>
      <c r="P325" s="82"/>
      <c r="Q325" s="80">
        <f t="shared" si="29"/>
        <v>17.550000000000207</v>
      </c>
      <c r="R325" s="77">
        <f t="shared" si="30"/>
        <v>-1.0070890236019698</v>
      </c>
      <c r="S325" s="77">
        <f t="shared" si="31"/>
        <v>2.2518552468016146</v>
      </c>
      <c r="T325" s="77">
        <f t="shared" ca="1" si="32"/>
        <v>7.5614468885087938E-4</v>
      </c>
      <c r="U325" s="76">
        <f t="shared" si="33"/>
        <v>-1.5</v>
      </c>
      <c r="V325" s="76">
        <f t="shared" si="34"/>
        <v>-4</v>
      </c>
      <c r="W325" s="78"/>
      <c r="X325" s="79"/>
    </row>
    <row r="326" spans="1:24" ht="15" customHeight="1" x14ac:dyDescent="0.25">
      <c r="A326" s="48">
        <v>20.464424242424244</v>
      </c>
      <c r="B326" s="32">
        <v>-1.7228103890888202</v>
      </c>
      <c r="C326" s="32">
        <v>1.4242849674707783</v>
      </c>
      <c r="D326" s="32">
        <f t="shared" ca="1" si="35"/>
        <v>0.71238882267331449</v>
      </c>
      <c r="E326" s="2">
        <v>-1.5</v>
      </c>
      <c r="F326" s="7">
        <v>-4</v>
      </c>
      <c r="G326" s="12"/>
      <c r="H326" s="122"/>
      <c r="J326" s="82"/>
      <c r="K326" s="82"/>
      <c r="L326" s="82"/>
      <c r="M326" s="82"/>
      <c r="N326" s="82"/>
      <c r="O326" s="82"/>
      <c r="P326" s="82"/>
      <c r="Q326" s="80">
        <f t="shared" si="29"/>
        <v>17.560000000000208</v>
      </c>
      <c r="R326" s="77">
        <f t="shared" si="30"/>
        <v>-1.0070890236019698</v>
      </c>
      <c r="S326" s="77">
        <f t="shared" si="31"/>
        <v>2.2518552468016146</v>
      </c>
      <c r="T326" s="77">
        <f t="shared" ca="1" si="32"/>
        <v>7.5614468885087938E-4</v>
      </c>
      <c r="U326" s="76">
        <f t="shared" si="33"/>
        <v>-1.5</v>
      </c>
      <c r="V326" s="76">
        <f t="shared" si="34"/>
        <v>-4</v>
      </c>
      <c r="W326" s="78"/>
      <c r="X326" s="79"/>
    </row>
    <row r="327" spans="1:24" ht="15" customHeight="1" x14ac:dyDescent="0.25">
      <c r="A327" s="48">
        <v>20.483363636363638</v>
      </c>
      <c r="B327" s="32">
        <v>-1.6896394790807419</v>
      </c>
      <c r="C327" s="32">
        <v>1.7489982169860216</v>
      </c>
      <c r="D327" s="32">
        <f t="shared" ca="1" si="35"/>
        <v>0.83197290105558208</v>
      </c>
      <c r="E327" s="2">
        <v>-1.5</v>
      </c>
      <c r="F327" s="7">
        <v>-4</v>
      </c>
      <c r="G327" s="12"/>
      <c r="H327" s="122"/>
      <c r="J327" s="82"/>
      <c r="K327" s="82"/>
      <c r="L327" s="82"/>
      <c r="M327" s="82"/>
      <c r="N327" s="82"/>
      <c r="O327" s="82"/>
      <c r="P327" s="82"/>
      <c r="Q327" s="80">
        <f t="shared" ref="Q327:Q390" si="36">Q326+0.01</f>
        <v>17.57000000000021</v>
      </c>
      <c r="R327" s="77">
        <f t="shared" ref="R327:R390" si="37">LOOKUP(Q327,A:A,B:B)</f>
        <v>-0.96345155588113895</v>
      </c>
      <c r="S327" s="77">
        <f t="shared" ref="S327:S390" si="38">LOOKUP(Q327,A:A,C:C)</f>
        <v>2.2710636871895362</v>
      </c>
      <c r="T327" s="77">
        <f t="shared" ref="T327:T390" ca="1" si="39">LOOKUP(Q327,A:A,D:D)</f>
        <v>0.19527408084680509</v>
      </c>
      <c r="U327" s="76">
        <f t="shared" ref="U327:U390" si="40">LOOKUP(Q327,A:A,E:E)</f>
        <v>-1.5</v>
      </c>
      <c r="V327" s="76">
        <f t="shared" ref="V327:V390" si="41">LOOKUP(Q327,A:A,F:F)</f>
        <v>-4</v>
      </c>
      <c r="W327" s="78"/>
      <c r="X327" s="79"/>
    </row>
    <row r="328" spans="1:24" ht="15" customHeight="1" x14ac:dyDescent="0.25">
      <c r="A328" s="48">
        <v>20.502303030303032</v>
      </c>
      <c r="B328" s="32">
        <v>-2.1575616488352916</v>
      </c>
      <c r="C328" s="32">
        <v>1.3143085971086421</v>
      </c>
      <c r="D328" s="32">
        <f t="shared" ca="1" si="35"/>
        <v>0.87247370882391106</v>
      </c>
      <c r="E328" s="2">
        <v>-1.5</v>
      </c>
      <c r="F328" s="7">
        <v>-4</v>
      </c>
      <c r="G328" s="12"/>
      <c r="H328" s="122"/>
      <c r="J328" s="82"/>
      <c r="K328" s="82"/>
      <c r="L328" s="82"/>
      <c r="M328" s="82"/>
      <c r="N328" s="82"/>
      <c r="O328" s="82"/>
      <c r="P328" s="82"/>
      <c r="Q328" s="80">
        <f t="shared" si="36"/>
        <v>17.580000000000211</v>
      </c>
      <c r="R328" s="77">
        <f t="shared" si="37"/>
        <v>-0.96345155588113895</v>
      </c>
      <c r="S328" s="77">
        <f t="shared" si="38"/>
        <v>2.2710636871895362</v>
      </c>
      <c r="T328" s="77">
        <f t="shared" ca="1" si="39"/>
        <v>0.19527408084680509</v>
      </c>
      <c r="U328" s="76">
        <f t="shared" si="40"/>
        <v>-1.5</v>
      </c>
      <c r="V328" s="76">
        <f t="shared" si="41"/>
        <v>-4</v>
      </c>
      <c r="W328" s="78"/>
      <c r="X328" s="79"/>
    </row>
    <row r="329" spans="1:24" ht="15" customHeight="1" x14ac:dyDescent="0.25">
      <c r="A329" s="48">
        <v>20.521242424242423</v>
      </c>
      <c r="B329" s="32">
        <v>-1.1956075025232156</v>
      </c>
      <c r="C329" s="32">
        <v>1.4417418441164862</v>
      </c>
      <c r="D329" s="32">
        <f t="shared" ca="1" si="35"/>
        <v>0.63933239790536056</v>
      </c>
      <c r="E329" s="2">
        <v>-1.5</v>
      </c>
      <c r="F329" s="7">
        <v>-4</v>
      </c>
      <c r="G329" s="12"/>
      <c r="H329" s="122"/>
      <c r="J329" s="82"/>
      <c r="K329" s="82"/>
      <c r="L329" s="82"/>
      <c r="M329" s="82"/>
      <c r="N329" s="82"/>
      <c r="O329" s="82"/>
      <c r="P329" s="82"/>
      <c r="Q329" s="80">
        <f t="shared" si="36"/>
        <v>17.590000000000213</v>
      </c>
      <c r="R329" s="77">
        <f t="shared" si="37"/>
        <v>-1.3317649447430948</v>
      </c>
      <c r="S329" s="77">
        <f t="shared" si="38"/>
        <v>2.2169312342491487</v>
      </c>
      <c r="T329" s="77">
        <f t="shared" ca="1" si="39"/>
        <v>0.58627281045135748</v>
      </c>
      <c r="U329" s="76">
        <f t="shared" si="40"/>
        <v>-1.5</v>
      </c>
      <c r="V329" s="76">
        <f t="shared" si="41"/>
        <v>-4</v>
      </c>
      <c r="W329" s="78"/>
      <c r="X329" s="79"/>
    </row>
    <row r="330" spans="1:24" ht="15" customHeight="1" x14ac:dyDescent="0.25">
      <c r="A330" s="48">
        <v>20.540181818181818</v>
      </c>
      <c r="B330" s="32">
        <v>-1.9078763103705239</v>
      </c>
      <c r="C330" s="32">
        <v>2.1907385800160202</v>
      </c>
      <c r="D330" s="32">
        <f t="shared" ca="1" si="35"/>
        <v>0.54838217229412822</v>
      </c>
      <c r="E330" s="2">
        <v>-1.5</v>
      </c>
      <c r="F330" s="7">
        <v>-4</v>
      </c>
      <c r="G330" s="12"/>
      <c r="H330" s="122"/>
      <c r="J330" s="82"/>
      <c r="K330" s="82"/>
      <c r="L330" s="82"/>
      <c r="M330" s="82"/>
      <c r="N330" s="82"/>
      <c r="O330" s="82"/>
      <c r="P330" s="82"/>
      <c r="Q330" s="80">
        <f t="shared" si="36"/>
        <v>17.600000000000215</v>
      </c>
      <c r="R330" s="77">
        <f t="shared" si="37"/>
        <v>-1.3317649447430948</v>
      </c>
      <c r="S330" s="77">
        <f t="shared" si="38"/>
        <v>2.2169312342491487</v>
      </c>
      <c r="T330" s="77">
        <f t="shared" ca="1" si="39"/>
        <v>0.58627281045135748</v>
      </c>
      <c r="U330" s="76">
        <f t="shared" si="40"/>
        <v>-1.5</v>
      </c>
      <c r="V330" s="76">
        <f t="shared" si="41"/>
        <v>-4</v>
      </c>
      <c r="W330" s="78"/>
      <c r="X330" s="79"/>
    </row>
    <row r="331" spans="1:24" ht="15" customHeight="1" x14ac:dyDescent="0.25">
      <c r="A331" s="48">
        <v>20.559121212121212</v>
      </c>
      <c r="B331" s="32">
        <v>-2.1069240877477338</v>
      </c>
      <c r="C331" s="32">
        <v>1.5255360937107139</v>
      </c>
      <c r="D331" s="32">
        <f t="shared" ca="1" si="35"/>
        <v>0.57125775031236392</v>
      </c>
      <c r="E331" s="2">
        <v>-1.5</v>
      </c>
      <c r="F331" s="7">
        <v>-4</v>
      </c>
      <c r="G331" s="12"/>
      <c r="H331" s="122"/>
      <c r="J331" s="82"/>
      <c r="K331" s="82"/>
      <c r="L331" s="82"/>
      <c r="M331" s="82"/>
      <c r="N331" s="82"/>
      <c r="O331" s="82"/>
      <c r="P331" s="82"/>
      <c r="Q331" s="80">
        <f t="shared" si="36"/>
        <v>17.610000000000216</v>
      </c>
      <c r="R331" s="77">
        <f t="shared" si="37"/>
        <v>-1.5691797728793901</v>
      </c>
      <c r="S331" s="77">
        <f t="shared" si="38"/>
        <v>2.6779749716134456</v>
      </c>
      <c r="T331" s="77">
        <f t="shared" ca="1" si="39"/>
        <v>0.89968713076759932</v>
      </c>
      <c r="U331" s="76">
        <f t="shared" si="40"/>
        <v>-1.5</v>
      </c>
      <c r="V331" s="76">
        <f t="shared" si="41"/>
        <v>-4</v>
      </c>
      <c r="W331" s="78"/>
      <c r="X331" s="79"/>
    </row>
    <row r="332" spans="1:24" ht="15" customHeight="1" x14ac:dyDescent="0.25">
      <c r="A332" s="48">
        <v>20.578060606060607</v>
      </c>
      <c r="B332" s="32">
        <v>-2.0283506906258575</v>
      </c>
      <c r="C332" s="32">
        <v>0.85872309861456109</v>
      </c>
      <c r="D332" s="32">
        <f t="shared" ca="1" si="35"/>
        <v>2.2802714338329921E-2</v>
      </c>
      <c r="E332" s="2">
        <v>-1.5</v>
      </c>
      <c r="F332" s="7">
        <v>-4</v>
      </c>
      <c r="G332" s="12"/>
      <c r="H332" s="122"/>
      <c r="J332" s="82"/>
      <c r="K332" s="82"/>
      <c r="L332" s="82"/>
      <c r="M332" s="82"/>
      <c r="N332" s="82"/>
      <c r="O332" s="82"/>
      <c r="P332" s="82"/>
      <c r="Q332" s="80">
        <f t="shared" si="36"/>
        <v>17.620000000000218</v>
      </c>
      <c r="R332" s="77">
        <f t="shared" si="37"/>
        <v>-1.5691797728793901</v>
      </c>
      <c r="S332" s="77">
        <f t="shared" si="38"/>
        <v>2.6779749716134456</v>
      </c>
      <c r="T332" s="77">
        <f t="shared" ca="1" si="39"/>
        <v>0.89968713076759932</v>
      </c>
      <c r="U332" s="76">
        <f t="shared" si="40"/>
        <v>-1.5</v>
      </c>
      <c r="V332" s="76">
        <f t="shared" si="41"/>
        <v>-4</v>
      </c>
      <c r="W332" s="78"/>
      <c r="X332" s="79"/>
    </row>
    <row r="333" spans="1:24" ht="15" customHeight="1" x14ac:dyDescent="0.25">
      <c r="A333" s="48">
        <v>20.597000000000001</v>
      </c>
      <c r="B333" s="32">
        <v>-2.1470848221760197</v>
      </c>
      <c r="C333" s="32">
        <v>0.98963399142321073</v>
      </c>
      <c r="D333" s="32">
        <f t="shared" ca="1" si="35"/>
        <v>0.10566607243224613</v>
      </c>
      <c r="E333" s="2">
        <v>-1.5</v>
      </c>
      <c r="F333" s="7">
        <v>-4</v>
      </c>
      <c r="G333" s="12"/>
      <c r="H333" s="122"/>
      <c r="J333" s="82"/>
      <c r="K333" s="82"/>
      <c r="L333" s="82"/>
      <c r="M333" s="82"/>
      <c r="N333" s="82"/>
      <c r="O333" s="82"/>
      <c r="P333" s="82"/>
      <c r="Q333" s="80">
        <f t="shared" si="36"/>
        <v>17.630000000000219</v>
      </c>
      <c r="R333" s="77">
        <f t="shared" si="37"/>
        <v>-2.0667640326514656</v>
      </c>
      <c r="S333" s="77">
        <f t="shared" si="38"/>
        <v>1.7734404059909961</v>
      </c>
      <c r="T333" s="77">
        <f t="shared" ca="1" si="39"/>
        <v>0.17196531187425235</v>
      </c>
      <c r="U333" s="76">
        <f t="shared" si="40"/>
        <v>-1.5</v>
      </c>
      <c r="V333" s="76">
        <f t="shared" si="41"/>
        <v>-4</v>
      </c>
      <c r="W333" s="78"/>
      <c r="X333" s="79"/>
    </row>
    <row r="334" spans="1:24" ht="15" customHeight="1" x14ac:dyDescent="0.25">
      <c r="A334" s="48">
        <v>20.615939393939396</v>
      </c>
      <c r="B334" s="32">
        <v>-1.815341795882772</v>
      </c>
      <c r="C334" s="32">
        <v>1.5360105230956274</v>
      </c>
      <c r="D334" s="32">
        <f t="shared" ca="1" si="35"/>
        <v>0.78867720181785517</v>
      </c>
      <c r="E334" s="2">
        <v>-1.5</v>
      </c>
      <c r="F334" s="7">
        <v>-4</v>
      </c>
      <c r="G334" s="12"/>
      <c r="H334" s="122"/>
      <c r="J334" s="82"/>
      <c r="K334" s="82"/>
      <c r="L334" s="82"/>
      <c r="M334" s="82"/>
      <c r="N334" s="82"/>
      <c r="O334" s="82"/>
      <c r="P334" s="82"/>
      <c r="Q334" s="80">
        <f t="shared" si="36"/>
        <v>17.640000000000221</v>
      </c>
      <c r="R334" s="77">
        <f t="shared" si="37"/>
        <v>-2.0667640326514656</v>
      </c>
      <c r="S334" s="77">
        <f t="shared" si="38"/>
        <v>1.7734404059909961</v>
      </c>
      <c r="T334" s="77">
        <f t="shared" ca="1" si="39"/>
        <v>0.17196531187425235</v>
      </c>
      <c r="U334" s="76">
        <f t="shared" si="40"/>
        <v>-1.5</v>
      </c>
      <c r="V334" s="76">
        <f t="shared" si="41"/>
        <v>-4</v>
      </c>
      <c r="W334" s="78"/>
      <c r="X334" s="79"/>
    </row>
    <row r="335" spans="1:24" ht="15" customHeight="1" x14ac:dyDescent="0.25">
      <c r="A335" s="48">
        <v>20.63487878787879</v>
      </c>
      <c r="B335" s="32">
        <v>-1.6809103543154493</v>
      </c>
      <c r="C335" s="32">
        <v>1.199098661467352</v>
      </c>
      <c r="D335" s="32">
        <f t="shared" ca="1" si="35"/>
        <v>0.56095490793362746</v>
      </c>
      <c r="E335" s="2">
        <v>-1.5</v>
      </c>
      <c r="F335" s="7">
        <v>-4</v>
      </c>
      <c r="G335" s="12"/>
      <c r="H335" s="122"/>
      <c r="J335" s="82"/>
      <c r="K335" s="82"/>
      <c r="L335" s="82"/>
      <c r="M335" s="82"/>
      <c r="N335" s="82"/>
      <c r="O335" s="82"/>
      <c r="P335" s="82"/>
      <c r="Q335" s="80">
        <f t="shared" si="36"/>
        <v>17.650000000000222</v>
      </c>
      <c r="R335" s="77">
        <f t="shared" si="37"/>
        <v>-2.6168456316881255</v>
      </c>
      <c r="S335" s="77">
        <f t="shared" si="38"/>
        <v>1.8607356878440569</v>
      </c>
      <c r="T335" s="77">
        <f t="shared" ca="1" si="39"/>
        <v>0.39949653342752955</v>
      </c>
      <c r="U335" s="76">
        <f t="shared" si="40"/>
        <v>-1.5</v>
      </c>
      <c r="V335" s="76">
        <f t="shared" si="41"/>
        <v>-4</v>
      </c>
      <c r="W335" s="78"/>
      <c r="X335" s="79"/>
    </row>
    <row r="336" spans="1:24" ht="15" customHeight="1" x14ac:dyDescent="0.25">
      <c r="A336" s="48">
        <v>20.653818181818181</v>
      </c>
      <c r="B336" s="32">
        <v>-1.815341795882772</v>
      </c>
      <c r="C336" s="32">
        <v>0.9023597137229864</v>
      </c>
      <c r="D336" s="32">
        <f t="shared" ca="1" si="35"/>
        <v>0.85579805298374778</v>
      </c>
      <c r="E336" s="2">
        <v>-1.5</v>
      </c>
      <c r="F336" s="7">
        <v>-4</v>
      </c>
      <c r="G336" s="12" t="s">
        <v>42</v>
      </c>
      <c r="H336" s="122"/>
      <c r="J336" s="82"/>
      <c r="K336" s="82"/>
      <c r="L336" s="82"/>
      <c r="M336" s="82"/>
      <c r="N336" s="82"/>
      <c r="O336" s="82"/>
      <c r="P336" s="82"/>
      <c r="Q336" s="80">
        <f t="shared" si="36"/>
        <v>17.660000000000224</v>
      </c>
      <c r="R336" s="77">
        <f t="shared" si="37"/>
        <v>-2.6168456316881255</v>
      </c>
      <c r="S336" s="77">
        <f t="shared" si="38"/>
        <v>1.8607356878440569</v>
      </c>
      <c r="T336" s="77">
        <f t="shared" ca="1" si="39"/>
        <v>0.39949653342752955</v>
      </c>
      <c r="U336" s="76">
        <f t="shared" si="40"/>
        <v>-1.5</v>
      </c>
      <c r="V336" s="76">
        <f t="shared" si="41"/>
        <v>-4</v>
      </c>
      <c r="W336" s="78"/>
      <c r="X336" s="79"/>
    </row>
    <row r="337" spans="1:24" ht="15" customHeight="1" x14ac:dyDescent="0.25">
      <c r="A337" s="48">
        <v>20.672757575757576</v>
      </c>
      <c r="B337" s="32">
        <v>-1.8101040875986236</v>
      </c>
      <c r="C337" s="32">
        <v>2.211692679194265</v>
      </c>
      <c r="D337" s="32">
        <f t="shared" ca="1" si="35"/>
        <v>0.10821498206190938</v>
      </c>
      <c r="E337" s="2">
        <v>-1.5</v>
      </c>
      <c r="F337" s="7">
        <v>-4</v>
      </c>
      <c r="G337" s="12"/>
      <c r="H337" s="122"/>
      <c r="J337" s="82"/>
      <c r="K337" s="82"/>
      <c r="L337" s="82"/>
      <c r="M337" s="82"/>
      <c r="N337" s="82"/>
      <c r="O337" s="82"/>
      <c r="P337" s="82"/>
      <c r="Q337" s="80">
        <f t="shared" si="36"/>
        <v>17.670000000000226</v>
      </c>
      <c r="R337" s="77">
        <f t="shared" si="37"/>
        <v>-2.7600660967763582</v>
      </c>
      <c r="S337" s="77">
        <f t="shared" si="38"/>
        <v>2.585408449312212</v>
      </c>
      <c r="T337" s="77">
        <f t="shared" ca="1" si="39"/>
        <v>5.6857744571372937E-2</v>
      </c>
      <c r="U337" s="76">
        <f t="shared" si="40"/>
        <v>-1.5</v>
      </c>
      <c r="V337" s="76">
        <f t="shared" si="41"/>
        <v>-4</v>
      </c>
      <c r="W337" s="78"/>
      <c r="X337" s="79"/>
    </row>
    <row r="338" spans="1:24" ht="15" customHeight="1" x14ac:dyDescent="0.25">
      <c r="A338" s="48">
        <v>20.69169696969697</v>
      </c>
      <c r="B338" s="32">
        <v>-1.6809103543154493</v>
      </c>
      <c r="C338" s="32">
        <v>2.8718557553833715</v>
      </c>
      <c r="D338" s="32">
        <f t="shared" ca="1" si="35"/>
        <v>0.48833627890064502</v>
      </c>
      <c r="E338" s="2">
        <v>-1.5</v>
      </c>
      <c r="F338" s="7">
        <v>-4</v>
      </c>
      <c r="G338" s="12"/>
      <c r="H338" s="122"/>
      <c r="J338" s="82"/>
      <c r="K338" s="82"/>
      <c r="L338" s="82"/>
      <c r="M338" s="82"/>
      <c r="N338" s="82"/>
      <c r="O338" s="82"/>
      <c r="P338" s="82"/>
      <c r="Q338" s="80">
        <f t="shared" si="36"/>
        <v>17.680000000000227</v>
      </c>
      <c r="R338" s="77">
        <f t="shared" si="37"/>
        <v>-2.7600660967763582</v>
      </c>
      <c r="S338" s="77">
        <f t="shared" si="38"/>
        <v>2.585408449312212</v>
      </c>
      <c r="T338" s="77">
        <f t="shared" ca="1" si="39"/>
        <v>5.6857744571372937E-2</v>
      </c>
      <c r="U338" s="76">
        <f t="shared" si="40"/>
        <v>-1.5</v>
      </c>
      <c r="V338" s="76">
        <f t="shared" si="41"/>
        <v>-4</v>
      </c>
      <c r="W338" s="78"/>
      <c r="X338" s="79"/>
    </row>
    <row r="339" spans="1:24" ht="15" customHeight="1" x14ac:dyDescent="0.25">
      <c r="A339" s="48">
        <v>20.710636363636365</v>
      </c>
      <c r="B339" s="32">
        <v>-1.659960559109962</v>
      </c>
      <c r="C339" s="32">
        <v>2.6727352361849768</v>
      </c>
      <c r="D339" s="32">
        <f t="shared" ca="1" si="35"/>
        <v>0.59787186210037002</v>
      </c>
      <c r="E339" s="2">
        <v>-1.5</v>
      </c>
      <c r="F339" s="7">
        <v>-4</v>
      </c>
      <c r="G339" s="12"/>
      <c r="H339" s="122"/>
      <c r="J339" s="82"/>
      <c r="K339" s="82"/>
      <c r="L339" s="82"/>
      <c r="M339" s="82"/>
      <c r="N339" s="82"/>
      <c r="O339" s="82"/>
      <c r="P339" s="82"/>
      <c r="Q339" s="80">
        <f t="shared" si="36"/>
        <v>17.690000000000229</v>
      </c>
      <c r="R339" s="77">
        <f t="shared" si="37"/>
        <v>-2.4334691550086998</v>
      </c>
      <c r="S339" s="77">
        <f t="shared" si="38"/>
        <v>2.3129735950279491</v>
      </c>
      <c r="T339" s="77">
        <f t="shared" ca="1" si="39"/>
        <v>0.62050631037016646</v>
      </c>
      <c r="U339" s="76">
        <f t="shared" si="40"/>
        <v>-1.5</v>
      </c>
      <c r="V339" s="76">
        <f t="shared" si="41"/>
        <v>-4</v>
      </c>
      <c r="W339" s="78"/>
      <c r="X339" s="79"/>
    </row>
    <row r="340" spans="1:24" ht="15" customHeight="1" x14ac:dyDescent="0.25">
      <c r="A340" s="48">
        <v>20.729575757575759</v>
      </c>
      <c r="B340" s="32">
        <v>-1.6913853071185856</v>
      </c>
      <c r="C340" s="32">
        <v>2.0510494105934249</v>
      </c>
      <c r="D340" s="32">
        <f t="shared" ca="1" si="35"/>
        <v>0.19541603212528535</v>
      </c>
      <c r="E340" s="2">
        <v>-1.5</v>
      </c>
      <c r="F340" s="7">
        <v>-4</v>
      </c>
      <c r="G340" s="18" t="s">
        <v>149</v>
      </c>
      <c r="H340" s="122"/>
      <c r="J340" s="82"/>
      <c r="K340" s="82"/>
      <c r="L340" s="82"/>
      <c r="M340" s="82"/>
      <c r="N340" s="82"/>
      <c r="O340" s="82"/>
      <c r="P340" s="82"/>
      <c r="Q340" s="80">
        <f t="shared" si="36"/>
        <v>17.70000000000023</v>
      </c>
      <c r="R340" s="77">
        <f t="shared" si="37"/>
        <v>-3.289385919554872</v>
      </c>
      <c r="S340" s="77">
        <f t="shared" si="38"/>
        <v>2.2693174584357751</v>
      </c>
      <c r="T340" s="77">
        <f t="shared" ca="1" si="39"/>
        <v>6.1365343069556322E-2</v>
      </c>
      <c r="U340" s="76">
        <f t="shared" si="40"/>
        <v>-1.5</v>
      </c>
      <c r="V340" s="76">
        <f t="shared" si="41"/>
        <v>-4</v>
      </c>
      <c r="W340" s="78"/>
      <c r="X340" s="79"/>
    </row>
    <row r="341" spans="1:24" ht="15" customHeight="1" x14ac:dyDescent="0.25">
      <c r="A341" s="48">
        <v>20.748515151515154</v>
      </c>
      <c r="B341" s="32">
        <v>-1.6896394790807419</v>
      </c>
      <c r="C341" s="32">
        <v>1.9462878137600079</v>
      </c>
      <c r="D341" s="32">
        <f t="shared" ca="1" si="35"/>
        <v>0.37406455852363518</v>
      </c>
      <c r="E341" s="2">
        <v>-1.5</v>
      </c>
      <c r="F341" s="7">
        <v>-4</v>
      </c>
      <c r="G341" s="12"/>
      <c r="H341" s="122"/>
      <c r="J341" s="82"/>
      <c r="K341" s="82"/>
      <c r="L341" s="82"/>
      <c r="M341" s="82"/>
      <c r="N341" s="82"/>
      <c r="O341" s="82"/>
      <c r="P341" s="82"/>
      <c r="Q341" s="80">
        <f t="shared" si="36"/>
        <v>17.710000000000232</v>
      </c>
      <c r="R341" s="77">
        <f t="shared" si="37"/>
        <v>-3.289385919554872</v>
      </c>
      <c r="S341" s="77">
        <f t="shared" si="38"/>
        <v>2.2693174584357751</v>
      </c>
      <c r="T341" s="77">
        <f t="shared" ca="1" si="39"/>
        <v>6.1365343069556322E-2</v>
      </c>
      <c r="U341" s="76">
        <f t="shared" si="40"/>
        <v>-1.5</v>
      </c>
      <c r="V341" s="76">
        <f t="shared" si="41"/>
        <v>-4</v>
      </c>
      <c r="W341" s="78"/>
      <c r="X341" s="79"/>
    </row>
    <row r="342" spans="1:24" ht="15" customHeight="1" x14ac:dyDescent="0.25">
      <c r="A342" s="48">
        <v>20.767454545454545</v>
      </c>
      <c r="B342" s="32">
        <v>-1.9096222755025336</v>
      </c>
      <c r="C342" s="32">
        <v>1.948033804742326</v>
      </c>
      <c r="D342" s="32">
        <f t="shared" ca="1" si="35"/>
        <v>0.85423645331781206</v>
      </c>
      <c r="E342" s="2">
        <v>-1.5</v>
      </c>
      <c r="F342" s="7">
        <v>-4</v>
      </c>
      <c r="G342" s="12"/>
      <c r="H342" s="122"/>
      <c r="J342" s="82"/>
      <c r="K342" s="82"/>
      <c r="L342" s="82"/>
      <c r="M342" s="82"/>
      <c r="N342" s="82"/>
      <c r="O342" s="82"/>
      <c r="P342" s="82"/>
      <c r="Q342" s="80">
        <f t="shared" si="36"/>
        <v>17.720000000000233</v>
      </c>
      <c r="R342" s="77">
        <f t="shared" si="37"/>
        <v>-2.4142592537616387</v>
      </c>
      <c r="S342" s="77">
        <f t="shared" si="38"/>
        <v>1.9916839679287763</v>
      </c>
      <c r="T342" s="77">
        <f t="shared" ca="1" si="39"/>
        <v>0.19490897749682989</v>
      </c>
      <c r="U342" s="76">
        <f t="shared" si="40"/>
        <v>-1.5</v>
      </c>
      <c r="V342" s="76">
        <f t="shared" si="41"/>
        <v>-4</v>
      </c>
      <c r="W342" s="78"/>
      <c r="X342" s="79"/>
    </row>
    <row r="343" spans="1:24" ht="15" customHeight="1" x14ac:dyDescent="0.25">
      <c r="A343" s="48">
        <v>20.786393939393939</v>
      </c>
      <c r="B343" s="32">
        <v>-2.0597797436305556</v>
      </c>
      <c r="C343" s="32">
        <v>1.6163156181563128</v>
      </c>
      <c r="D343" s="32">
        <f t="shared" ca="1" si="35"/>
        <v>3.4641854168210529E-2</v>
      </c>
      <c r="E343" s="2">
        <v>-1.5</v>
      </c>
      <c r="F343" s="7">
        <v>-4</v>
      </c>
      <c r="G343" s="12"/>
      <c r="H343" s="122"/>
      <c r="J343" s="82"/>
      <c r="K343" s="82"/>
      <c r="L343" s="82"/>
      <c r="M343" s="82"/>
      <c r="N343" s="82"/>
      <c r="O343" s="82"/>
      <c r="P343" s="82"/>
      <c r="Q343" s="80">
        <f t="shared" si="36"/>
        <v>17.730000000000235</v>
      </c>
      <c r="R343" s="77">
        <f t="shared" si="37"/>
        <v>-2.4142592537616387</v>
      </c>
      <c r="S343" s="77">
        <f t="shared" si="38"/>
        <v>1.9916839679287763</v>
      </c>
      <c r="T343" s="77">
        <f t="shared" ca="1" si="39"/>
        <v>0.19490897749682989</v>
      </c>
      <c r="U343" s="76">
        <f t="shared" si="40"/>
        <v>-1.5</v>
      </c>
      <c r="V343" s="76">
        <f t="shared" si="41"/>
        <v>-4</v>
      </c>
      <c r="W343" s="78"/>
      <c r="X343" s="79"/>
    </row>
    <row r="344" spans="1:24" ht="15" customHeight="1" x14ac:dyDescent="0.25">
      <c r="A344" s="48">
        <v>20.805333333333333</v>
      </c>
      <c r="B344" s="32">
        <v>-1.5010958882295569</v>
      </c>
      <c r="C344" s="32">
        <v>1.2235368563843729</v>
      </c>
      <c r="D344" s="32">
        <f t="shared" ca="1" si="35"/>
        <v>0.67252556279098119</v>
      </c>
      <c r="E344" s="2">
        <v>-1.5</v>
      </c>
      <c r="F344" s="7">
        <v>-4</v>
      </c>
      <c r="G344" s="12"/>
      <c r="H344" s="122"/>
      <c r="J344" s="82"/>
      <c r="K344" s="82"/>
      <c r="L344" s="82"/>
      <c r="M344" s="82"/>
      <c r="N344" s="82"/>
      <c r="O344" s="82"/>
      <c r="P344" s="82"/>
      <c r="Q344" s="80">
        <f t="shared" si="36"/>
        <v>17.740000000000236</v>
      </c>
      <c r="R344" s="77">
        <f t="shared" si="37"/>
        <v>-2.5714365325479323</v>
      </c>
      <c r="S344" s="77">
        <f t="shared" si="38"/>
        <v>1.5569594831846358</v>
      </c>
      <c r="T344" s="77">
        <f t="shared" ca="1" si="39"/>
        <v>0.45325400003678717</v>
      </c>
      <c r="U344" s="76">
        <f t="shared" si="40"/>
        <v>-1.5</v>
      </c>
      <c r="V344" s="76">
        <f t="shared" si="41"/>
        <v>-4</v>
      </c>
      <c r="W344" s="78"/>
      <c r="X344" s="79"/>
    </row>
    <row r="345" spans="1:24" ht="15" customHeight="1" x14ac:dyDescent="0.25">
      <c r="A345" s="48">
        <v>20.824272727272728</v>
      </c>
      <c r="B345" s="32">
        <v>-2.1191468474543562</v>
      </c>
      <c r="C345" s="32">
        <v>1.5150616977923379</v>
      </c>
      <c r="D345" s="32">
        <f t="shared" ca="1" si="35"/>
        <v>0.33149185632752876</v>
      </c>
      <c r="E345" s="2">
        <v>-1.5</v>
      </c>
      <c r="F345" s="7">
        <v>-4</v>
      </c>
      <c r="G345" s="12"/>
      <c r="H345" s="122"/>
      <c r="J345" s="82"/>
      <c r="K345" s="82"/>
      <c r="L345" s="82"/>
      <c r="M345" s="82"/>
      <c r="N345" s="82"/>
      <c r="O345" s="82"/>
      <c r="P345" s="82"/>
      <c r="Q345" s="80">
        <f t="shared" si="36"/>
        <v>17.750000000000238</v>
      </c>
      <c r="R345" s="77">
        <f t="shared" si="37"/>
        <v>-2.5714365325479323</v>
      </c>
      <c r="S345" s="77">
        <f t="shared" si="38"/>
        <v>1.5569594831846358</v>
      </c>
      <c r="T345" s="77">
        <f t="shared" ca="1" si="39"/>
        <v>0.45325400003678717</v>
      </c>
      <c r="U345" s="76">
        <f t="shared" si="40"/>
        <v>-1.5</v>
      </c>
      <c r="V345" s="76">
        <f t="shared" si="41"/>
        <v>-4</v>
      </c>
      <c r="W345" s="78"/>
      <c r="X345" s="79"/>
    </row>
    <row r="346" spans="1:24" ht="15" customHeight="1" x14ac:dyDescent="0.25">
      <c r="A346" s="48">
        <v>20.843212121212122</v>
      </c>
      <c r="B346" s="32">
        <v>-2.1907385800160202</v>
      </c>
      <c r="C346" s="32">
        <v>0.76795996747661288</v>
      </c>
      <c r="D346" s="32">
        <f t="shared" ca="1" si="35"/>
        <v>0.1998984798237643</v>
      </c>
      <c r="E346" s="2">
        <v>-1.5</v>
      </c>
      <c r="F346" s="7">
        <v>-4</v>
      </c>
      <c r="G346" s="12"/>
      <c r="H346" s="122"/>
      <c r="J346" s="82"/>
      <c r="K346" s="82"/>
      <c r="L346" s="82"/>
      <c r="M346" s="82"/>
      <c r="N346" s="82"/>
      <c r="O346" s="82"/>
      <c r="P346" s="82"/>
      <c r="Q346" s="80">
        <f t="shared" si="36"/>
        <v>17.76000000000024</v>
      </c>
      <c r="R346" s="77">
        <f t="shared" si="37"/>
        <v>-3.2858914881484633</v>
      </c>
      <c r="S346" s="77">
        <f t="shared" si="38"/>
        <v>1.5569594831846358</v>
      </c>
      <c r="T346" s="77">
        <f t="shared" ca="1" si="39"/>
        <v>0.15606548274567089</v>
      </c>
      <c r="U346" s="76">
        <f t="shared" si="40"/>
        <v>-1.5</v>
      </c>
      <c r="V346" s="76">
        <f t="shared" si="41"/>
        <v>-4</v>
      </c>
      <c r="W346" s="78"/>
      <c r="X346" s="79"/>
    </row>
    <row r="347" spans="1:24" ht="15" customHeight="1" x14ac:dyDescent="0.25">
      <c r="A347" s="48">
        <v>20.862151515151517</v>
      </c>
      <c r="B347" s="32">
        <v>-1.8554978923107899</v>
      </c>
      <c r="C347" s="32">
        <v>1.815341795882772</v>
      </c>
      <c r="D347" s="32">
        <f t="shared" ca="1" si="35"/>
        <v>0.50428749098853121</v>
      </c>
      <c r="E347" s="2">
        <v>-1.5</v>
      </c>
      <c r="F347" s="7">
        <v>-4</v>
      </c>
      <c r="G347" s="12"/>
      <c r="H347" s="122"/>
      <c r="J347" s="82"/>
      <c r="K347" s="82"/>
      <c r="L347" s="82"/>
      <c r="M347" s="82"/>
      <c r="N347" s="82"/>
      <c r="O347" s="82"/>
      <c r="P347" s="82"/>
      <c r="Q347" s="80">
        <f t="shared" si="36"/>
        <v>17.770000000000241</v>
      </c>
      <c r="R347" s="77">
        <f t="shared" si="37"/>
        <v>-3.2858914881484633</v>
      </c>
      <c r="S347" s="77">
        <f t="shared" si="38"/>
        <v>1.5569594831846358</v>
      </c>
      <c r="T347" s="77">
        <f t="shared" ca="1" si="39"/>
        <v>0.15606548274567089</v>
      </c>
      <c r="U347" s="76">
        <f t="shared" si="40"/>
        <v>-1.5</v>
      </c>
      <c r="V347" s="76">
        <f t="shared" si="41"/>
        <v>-4</v>
      </c>
      <c r="W347" s="78"/>
      <c r="X347" s="79"/>
    </row>
    <row r="348" spans="1:24" ht="15" customHeight="1" x14ac:dyDescent="0.25">
      <c r="A348" s="48">
        <v>20.881090909090911</v>
      </c>
      <c r="B348" s="32">
        <v>-2.3793326158235311</v>
      </c>
      <c r="C348" s="32">
        <v>0.78192344001979386</v>
      </c>
      <c r="D348" s="32">
        <f t="shared" ca="1" si="35"/>
        <v>0.34011704606680526</v>
      </c>
      <c r="E348" s="2">
        <v>-1.5</v>
      </c>
      <c r="F348" s="7">
        <v>-4</v>
      </c>
      <c r="G348" s="12"/>
      <c r="H348" s="122"/>
      <c r="J348" s="82"/>
      <c r="K348" s="82"/>
      <c r="L348" s="82"/>
      <c r="M348" s="82"/>
      <c r="N348" s="82"/>
      <c r="O348" s="82"/>
      <c r="P348" s="82"/>
      <c r="Q348" s="80">
        <f t="shared" si="36"/>
        <v>17.780000000000243</v>
      </c>
      <c r="R348" s="77">
        <f t="shared" si="37"/>
        <v>-3.1670855340366662</v>
      </c>
      <c r="S348" s="77">
        <f t="shared" si="38"/>
        <v>0.8569776409224763</v>
      </c>
      <c r="T348" s="77">
        <f t="shared" ca="1" si="39"/>
        <v>0.51976309250532271</v>
      </c>
      <c r="U348" s="76">
        <f t="shared" si="40"/>
        <v>-1.5</v>
      </c>
      <c r="V348" s="76">
        <f t="shared" si="41"/>
        <v>-4</v>
      </c>
      <c r="W348" s="78"/>
      <c r="X348" s="79"/>
    </row>
    <row r="349" spans="1:24" ht="15" customHeight="1" x14ac:dyDescent="0.25">
      <c r="A349" s="48">
        <v>20.900030303030302</v>
      </c>
      <c r="B349" s="32">
        <v>-1.9305739481701556</v>
      </c>
      <c r="C349" s="32">
        <v>1.6529773265030059</v>
      </c>
      <c r="D349" s="32">
        <f t="shared" ca="1" si="35"/>
        <v>0.91770001054162142</v>
      </c>
      <c r="E349" s="2">
        <v>-1.5</v>
      </c>
      <c r="F349" s="7">
        <v>-4</v>
      </c>
      <c r="G349" s="12"/>
      <c r="H349" s="122"/>
      <c r="J349" s="82"/>
      <c r="K349" s="82"/>
      <c r="L349" s="82"/>
      <c r="M349" s="82"/>
      <c r="N349" s="82"/>
      <c r="O349" s="82"/>
      <c r="P349" s="82"/>
      <c r="Q349" s="80">
        <f t="shared" si="36"/>
        <v>17.790000000000244</v>
      </c>
      <c r="R349" s="77">
        <f t="shared" si="37"/>
        <v>-3.1670855340366662</v>
      </c>
      <c r="S349" s="77">
        <f t="shared" si="38"/>
        <v>0.8569776409224763</v>
      </c>
      <c r="T349" s="77">
        <f t="shared" ca="1" si="39"/>
        <v>0.51976309250532271</v>
      </c>
      <c r="U349" s="76">
        <f t="shared" si="40"/>
        <v>-1.5</v>
      </c>
      <c r="V349" s="76">
        <f t="shared" si="41"/>
        <v>-4</v>
      </c>
      <c r="W349" s="78"/>
      <c r="X349" s="79"/>
    </row>
    <row r="350" spans="1:24" ht="15" customHeight="1" x14ac:dyDescent="0.25">
      <c r="A350" s="48">
        <v>20.918969696969697</v>
      </c>
      <c r="B350" s="32">
        <v>-2.449186480383057</v>
      </c>
      <c r="C350" s="32">
        <v>1.2759049127177229</v>
      </c>
      <c r="D350" s="32">
        <f t="shared" ca="1" si="35"/>
        <v>0.77395601826501581</v>
      </c>
      <c r="E350" s="2">
        <v>-1.5</v>
      </c>
      <c r="F350" s="7">
        <v>-4</v>
      </c>
      <c r="G350" s="12"/>
      <c r="H350" s="122"/>
      <c r="J350" s="82"/>
      <c r="K350" s="82"/>
      <c r="L350" s="82"/>
      <c r="M350" s="82"/>
      <c r="N350" s="82"/>
      <c r="O350" s="82"/>
      <c r="P350" s="82"/>
      <c r="Q350" s="80">
        <f t="shared" si="36"/>
        <v>17.800000000000246</v>
      </c>
      <c r="R350" s="77">
        <f t="shared" si="37"/>
        <v>-3.5008142638804083</v>
      </c>
      <c r="S350" s="77">
        <f t="shared" si="38"/>
        <v>0.62832679918897716</v>
      </c>
      <c r="T350" s="77">
        <f t="shared" ca="1" si="39"/>
        <v>0.16960620705082918</v>
      </c>
      <c r="U350" s="76">
        <f t="shared" si="40"/>
        <v>-1.5</v>
      </c>
      <c r="V350" s="76">
        <f t="shared" si="41"/>
        <v>-4</v>
      </c>
      <c r="W350" s="78"/>
      <c r="X350" s="79"/>
    </row>
    <row r="351" spans="1:24" ht="15" customHeight="1" x14ac:dyDescent="0.25">
      <c r="A351" s="48">
        <v>20.937909090909091</v>
      </c>
      <c r="B351" s="32">
        <v>-2.4142592537616387</v>
      </c>
      <c r="C351" s="32">
        <v>6.2831861340137615E-2</v>
      </c>
      <c r="D351" s="32">
        <f t="shared" ca="1" si="35"/>
        <v>0.16430460036325123</v>
      </c>
      <c r="E351" s="2">
        <v>-1.5</v>
      </c>
      <c r="F351" s="7">
        <v>-4</v>
      </c>
      <c r="G351" s="12" t="s">
        <v>43</v>
      </c>
      <c r="H351" s="122"/>
      <c r="J351" s="82"/>
      <c r="K351" s="82"/>
      <c r="L351" s="82"/>
      <c r="M351" s="82"/>
      <c r="N351" s="82"/>
      <c r="O351" s="82"/>
      <c r="P351" s="82"/>
      <c r="Q351" s="80">
        <f t="shared" si="36"/>
        <v>17.810000000000247</v>
      </c>
      <c r="R351" s="77">
        <f t="shared" si="37"/>
        <v>-3.5008142638804083</v>
      </c>
      <c r="S351" s="77">
        <f t="shared" si="38"/>
        <v>0.62832679918897716</v>
      </c>
      <c r="T351" s="77">
        <f t="shared" ca="1" si="39"/>
        <v>0.16960620705082918</v>
      </c>
      <c r="U351" s="76">
        <f t="shared" si="40"/>
        <v>-1.5</v>
      </c>
      <c r="V351" s="76">
        <f t="shared" si="41"/>
        <v>-4</v>
      </c>
      <c r="W351" s="78"/>
      <c r="X351" s="79"/>
    </row>
    <row r="352" spans="1:24" ht="15" customHeight="1" x14ac:dyDescent="0.25">
      <c r="A352" s="48">
        <v>20.956848484848486</v>
      </c>
      <c r="B352" s="32">
        <v>-2.4980856028758636</v>
      </c>
      <c r="C352" s="32">
        <v>0.10122913119328392</v>
      </c>
      <c r="D352" s="32">
        <f t="shared" ca="1" si="35"/>
        <v>0.11919613926855255</v>
      </c>
      <c r="E352" s="2">
        <v>-1.5</v>
      </c>
      <c r="F352" s="7">
        <v>-4</v>
      </c>
      <c r="G352" s="12"/>
      <c r="H352" s="122"/>
      <c r="J352" s="82"/>
      <c r="K352" s="82"/>
      <c r="L352" s="82"/>
      <c r="M352" s="82"/>
      <c r="N352" s="82"/>
      <c r="O352" s="82"/>
      <c r="P352" s="82"/>
      <c r="Q352" s="80">
        <f t="shared" si="36"/>
        <v>17.820000000000249</v>
      </c>
      <c r="R352" s="77">
        <f t="shared" si="37"/>
        <v>-2.0283506906258575</v>
      </c>
      <c r="S352" s="77">
        <f t="shared" si="38"/>
        <v>1.2200456768036394</v>
      </c>
      <c r="T352" s="77">
        <f t="shared" ca="1" si="39"/>
        <v>6.1231058590805687E-2</v>
      </c>
      <c r="U352" s="76">
        <f t="shared" si="40"/>
        <v>-1.5</v>
      </c>
      <c r="V352" s="76">
        <f t="shared" si="41"/>
        <v>-4</v>
      </c>
      <c r="W352" s="78"/>
      <c r="X352" s="79"/>
    </row>
    <row r="353" spans="1:24" ht="15" customHeight="1" x14ac:dyDescent="0.25">
      <c r="A353" s="48">
        <v>20.97578787878788</v>
      </c>
      <c r="B353" s="32">
        <v>-1.8572438230229698</v>
      </c>
      <c r="C353" s="32">
        <v>1.2933610855673048</v>
      </c>
      <c r="D353" s="32">
        <f t="shared" ca="1" si="35"/>
        <v>8.0819435510869342E-2</v>
      </c>
      <c r="E353" s="2">
        <v>-1.5</v>
      </c>
      <c r="F353" s="7">
        <v>-4</v>
      </c>
      <c r="G353" s="12"/>
      <c r="H353" s="122"/>
      <c r="J353" s="82"/>
      <c r="K353" s="82"/>
      <c r="L353" s="82"/>
      <c r="M353" s="82"/>
      <c r="N353" s="82"/>
      <c r="O353" s="82"/>
      <c r="P353" s="82"/>
      <c r="Q353" s="80">
        <f t="shared" si="36"/>
        <v>17.830000000000251</v>
      </c>
      <c r="R353" s="77">
        <f t="shared" si="37"/>
        <v>-2.0283506906258575</v>
      </c>
      <c r="S353" s="77">
        <f t="shared" si="38"/>
        <v>1.2200456768036394</v>
      </c>
      <c r="T353" s="77">
        <f t="shared" ca="1" si="39"/>
        <v>6.1231058590805687E-2</v>
      </c>
      <c r="U353" s="76">
        <f t="shared" si="40"/>
        <v>-1.5</v>
      </c>
      <c r="V353" s="76">
        <f t="shared" si="41"/>
        <v>-4</v>
      </c>
      <c r="W353" s="78"/>
      <c r="X353" s="79"/>
    </row>
    <row r="354" spans="1:24" ht="15" customHeight="1" x14ac:dyDescent="0.25">
      <c r="A354" s="48">
        <v>20.994727272727275</v>
      </c>
      <c r="B354" s="32">
        <v>-3.6738242606352891</v>
      </c>
      <c r="C354" s="32">
        <v>0.66672565316341514</v>
      </c>
      <c r="D354" s="32">
        <f t="shared" ca="1" si="35"/>
        <v>0.36453246936389805</v>
      </c>
      <c r="E354" s="2">
        <v>-1.5</v>
      </c>
      <c r="F354" s="7">
        <v>-4</v>
      </c>
      <c r="G354" s="12"/>
      <c r="H354" s="122"/>
      <c r="J354" s="82"/>
      <c r="K354" s="82"/>
      <c r="L354" s="82"/>
      <c r="M354" s="82"/>
      <c r="N354" s="82"/>
      <c r="O354" s="82"/>
      <c r="P354" s="82"/>
      <c r="Q354" s="80">
        <f t="shared" si="36"/>
        <v>17.840000000000252</v>
      </c>
      <c r="R354" s="77">
        <f t="shared" si="37"/>
        <v>-3.2736610412972587</v>
      </c>
      <c r="S354" s="77">
        <f t="shared" si="38"/>
        <v>0.93901473527947044</v>
      </c>
      <c r="T354" s="77">
        <f t="shared" ca="1" si="39"/>
        <v>0.84764489702437262</v>
      </c>
      <c r="U354" s="76">
        <f t="shared" si="40"/>
        <v>-1.5</v>
      </c>
      <c r="V354" s="76">
        <f t="shared" si="41"/>
        <v>-4</v>
      </c>
      <c r="W354" s="78"/>
      <c r="X354" s="79"/>
    </row>
    <row r="355" spans="1:24" ht="15" customHeight="1" x14ac:dyDescent="0.25">
      <c r="A355" s="48">
        <v>21.013666666666666</v>
      </c>
      <c r="B355" s="32">
        <v>-3.2544419651929912</v>
      </c>
      <c r="C355" s="32">
        <v>0.98265199549467597</v>
      </c>
      <c r="D355" s="32">
        <f t="shared" ca="1" si="35"/>
        <v>0.66070875657884076</v>
      </c>
      <c r="E355" s="2">
        <v>-1.5</v>
      </c>
      <c r="F355" s="7">
        <v>-4</v>
      </c>
      <c r="G355" s="12"/>
      <c r="H355" s="122"/>
      <c r="J355" s="82"/>
      <c r="K355" s="82"/>
      <c r="L355" s="82"/>
      <c r="M355" s="82"/>
      <c r="N355" s="82"/>
      <c r="O355" s="82"/>
      <c r="P355" s="82"/>
      <c r="Q355" s="80">
        <f t="shared" si="36"/>
        <v>17.850000000000254</v>
      </c>
      <c r="R355" s="77">
        <f t="shared" si="37"/>
        <v>-3.2736610412972587</v>
      </c>
      <c r="S355" s="77">
        <f t="shared" si="38"/>
        <v>0.93901473527947044</v>
      </c>
      <c r="T355" s="77">
        <f t="shared" ca="1" si="39"/>
        <v>0.84764489702437262</v>
      </c>
      <c r="U355" s="76">
        <f t="shared" si="40"/>
        <v>-1.5</v>
      </c>
      <c r="V355" s="76">
        <f t="shared" si="41"/>
        <v>-4</v>
      </c>
      <c r="W355" s="78"/>
      <c r="X355" s="79"/>
    </row>
    <row r="356" spans="1:24" ht="15" customHeight="1" x14ac:dyDescent="0.25">
      <c r="A356" s="48">
        <v>21.03260606060606</v>
      </c>
      <c r="B356" s="32">
        <v>-2.2169312342491487</v>
      </c>
      <c r="C356" s="32">
        <v>1.6861478260930332</v>
      </c>
      <c r="D356" s="32">
        <f t="shared" ca="1" si="35"/>
        <v>0.3532148450196434</v>
      </c>
      <c r="E356" s="2">
        <v>-1.5</v>
      </c>
      <c r="F356" s="7">
        <v>-4</v>
      </c>
      <c r="G356" s="12"/>
      <c r="H356" s="122"/>
      <c r="J356" s="82"/>
      <c r="K356" s="82"/>
      <c r="L356" s="82"/>
      <c r="M356" s="82"/>
      <c r="N356" s="82"/>
      <c r="O356" s="82"/>
      <c r="P356" s="82"/>
      <c r="Q356" s="80">
        <f t="shared" si="36"/>
        <v>17.860000000000255</v>
      </c>
      <c r="R356" s="77">
        <f t="shared" si="37"/>
        <v>-3.1111799605433359</v>
      </c>
      <c r="S356" s="77">
        <f t="shared" si="38"/>
        <v>1.2689224654061386</v>
      </c>
      <c r="T356" s="77">
        <f t="shared" ca="1" si="39"/>
        <v>0.23043406949645351</v>
      </c>
      <c r="U356" s="76">
        <f t="shared" si="40"/>
        <v>-1.5</v>
      </c>
      <c r="V356" s="76">
        <f t="shared" si="41"/>
        <v>-4</v>
      </c>
      <c r="W356" s="78"/>
      <c r="X356" s="79"/>
    </row>
    <row r="357" spans="1:24" ht="15" customHeight="1" x14ac:dyDescent="0.25">
      <c r="A357" s="48">
        <v>21.051545454545455</v>
      </c>
      <c r="B357" s="32">
        <v>-1.968985789441025</v>
      </c>
      <c r="C357" s="32">
        <v>1.7664569019302738</v>
      </c>
      <c r="D357" s="32">
        <f t="shared" ca="1" si="35"/>
        <v>0.66860194225435543</v>
      </c>
      <c r="E357" s="2">
        <v>-1.5</v>
      </c>
      <c r="F357" s="7">
        <v>-4</v>
      </c>
      <c r="G357" s="12" t="s">
        <v>44</v>
      </c>
      <c r="H357" s="122"/>
      <c r="J357" s="82"/>
      <c r="K357" s="82"/>
      <c r="L357" s="82"/>
      <c r="M357" s="82"/>
      <c r="N357" s="82"/>
      <c r="O357" s="82"/>
      <c r="P357" s="82"/>
      <c r="Q357" s="80">
        <f t="shared" si="36"/>
        <v>17.870000000000257</v>
      </c>
      <c r="R357" s="77">
        <f t="shared" si="37"/>
        <v>-2.4369618835693974</v>
      </c>
      <c r="S357" s="77">
        <f t="shared" si="38"/>
        <v>1.6337735197334065</v>
      </c>
      <c r="T357" s="77">
        <f t="shared" ca="1" si="39"/>
        <v>0.12346849422803896</v>
      </c>
      <c r="U357" s="76">
        <f t="shared" si="40"/>
        <v>-1.5</v>
      </c>
      <c r="V357" s="76">
        <f t="shared" si="41"/>
        <v>-4</v>
      </c>
      <c r="W357" s="78"/>
      <c r="X357" s="79"/>
    </row>
    <row r="358" spans="1:24" ht="15" customHeight="1" x14ac:dyDescent="0.25">
      <c r="A358" s="48">
        <v>21.070484848484849</v>
      </c>
      <c r="B358" s="32">
        <v>-2.2047079579895068</v>
      </c>
      <c r="C358" s="32">
        <v>1.1676783351605942</v>
      </c>
      <c r="D358" s="32">
        <f t="shared" ca="1" si="35"/>
        <v>0.18103377782084928</v>
      </c>
      <c r="E358" s="2">
        <v>-1.5</v>
      </c>
      <c r="F358" s="7">
        <v>-4</v>
      </c>
      <c r="G358" s="12"/>
      <c r="H358" s="122"/>
      <c r="J358" s="82"/>
      <c r="K358" s="82"/>
      <c r="L358" s="82"/>
      <c r="M358" s="82"/>
      <c r="N358" s="82"/>
      <c r="O358" s="82"/>
      <c r="P358" s="82"/>
      <c r="Q358" s="80">
        <f t="shared" si="36"/>
        <v>17.880000000000258</v>
      </c>
      <c r="R358" s="77">
        <f t="shared" si="37"/>
        <v>-2.4369618835693974</v>
      </c>
      <c r="S358" s="77">
        <f t="shared" si="38"/>
        <v>1.6337735197334065</v>
      </c>
      <c r="T358" s="77">
        <f t="shared" ca="1" si="39"/>
        <v>0.12346849422803896</v>
      </c>
      <c r="U358" s="76">
        <f t="shared" si="40"/>
        <v>-1.5</v>
      </c>
      <c r="V358" s="76">
        <f t="shared" si="41"/>
        <v>-4</v>
      </c>
      <c r="W358" s="78"/>
      <c r="X358" s="79"/>
    </row>
    <row r="359" spans="1:24" ht="15" customHeight="1" x14ac:dyDescent="0.25">
      <c r="A359" s="48">
        <v>21.089424242424244</v>
      </c>
      <c r="B359" s="32">
        <v>-2.1837539231109244</v>
      </c>
      <c r="C359" s="32">
        <v>2.3531380185643815</v>
      </c>
      <c r="D359" s="32">
        <f t="shared" ca="1" si="35"/>
        <v>0.74523098707648538</v>
      </c>
      <c r="E359" s="2">
        <v>-1.5</v>
      </c>
      <c r="F359" s="7">
        <v>-4</v>
      </c>
      <c r="G359" s="12"/>
      <c r="H359" s="122"/>
      <c r="J359" s="82"/>
      <c r="K359" s="82"/>
      <c r="L359" s="82"/>
      <c r="M359" s="82"/>
      <c r="N359" s="82"/>
      <c r="O359" s="82"/>
      <c r="P359" s="82"/>
      <c r="Q359" s="80">
        <f t="shared" si="36"/>
        <v>17.89000000000026</v>
      </c>
      <c r="R359" s="77">
        <f t="shared" si="37"/>
        <v>-2.0039061488603886</v>
      </c>
      <c r="S359" s="77">
        <f t="shared" si="38"/>
        <v>1.2846329893578594</v>
      </c>
      <c r="T359" s="77">
        <f t="shared" ca="1" si="39"/>
        <v>0.76964544717872585</v>
      </c>
      <c r="U359" s="76">
        <f t="shared" si="40"/>
        <v>-1.5</v>
      </c>
      <c r="V359" s="76">
        <f t="shared" si="41"/>
        <v>-4</v>
      </c>
      <c r="W359" s="78"/>
      <c r="X359" s="79"/>
    </row>
    <row r="360" spans="1:24" ht="15" customHeight="1" x14ac:dyDescent="0.25">
      <c r="A360" s="48">
        <v>21.108363636363638</v>
      </c>
      <c r="B360" s="32">
        <v>-2.4072738793521951</v>
      </c>
      <c r="C360" s="32">
        <v>1.975969822650989</v>
      </c>
      <c r="D360" s="32">
        <f t="shared" ca="1" si="35"/>
        <v>0.82363153370975883</v>
      </c>
      <c r="E360" s="2">
        <v>-1.5</v>
      </c>
      <c r="F360" s="7">
        <v>-4</v>
      </c>
      <c r="G360" s="12"/>
      <c r="H360" s="122"/>
      <c r="J360" s="82"/>
      <c r="K360" s="82"/>
      <c r="L360" s="82"/>
      <c r="M360" s="82"/>
      <c r="N360" s="82"/>
      <c r="O360" s="82"/>
      <c r="P360" s="82"/>
      <c r="Q360" s="80">
        <f t="shared" si="36"/>
        <v>17.900000000000261</v>
      </c>
      <c r="R360" s="77">
        <f t="shared" si="37"/>
        <v>-2.0039061488603886</v>
      </c>
      <c r="S360" s="77">
        <f t="shared" si="38"/>
        <v>1.2846329893578594</v>
      </c>
      <c r="T360" s="77">
        <f t="shared" ca="1" si="39"/>
        <v>0.76964544717872585</v>
      </c>
      <c r="U360" s="76">
        <f t="shared" si="40"/>
        <v>-1.5</v>
      </c>
      <c r="V360" s="76">
        <f t="shared" si="41"/>
        <v>-4</v>
      </c>
      <c r="W360" s="78"/>
      <c r="X360" s="79"/>
    </row>
    <row r="361" spans="1:24" ht="15" customHeight="1" x14ac:dyDescent="0.25">
      <c r="A361" s="48">
        <v>21.127303030303032</v>
      </c>
      <c r="B361" s="32">
        <v>-2.5696900500179916</v>
      </c>
      <c r="C361" s="32">
        <v>1.9166061476795486</v>
      </c>
      <c r="D361" s="32">
        <f t="shared" ca="1" si="35"/>
        <v>0.76428980027481253</v>
      </c>
      <c r="E361" s="2">
        <v>-1.5</v>
      </c>
      <c r="F361" s="7">
        <v>-4</v>
      </c>
      <c r="G361" s="12"/>
      <c r="H361" s="122"/>
      <c r="J361" s="82"/>
      <c r="K361" s="82"/>
      <c r="L361" s="82"/>
      <c r="M361" s="82"/>
      <c r="N361" s="82"/>
      <c r="O361" s="82"/>
      <c r="P361" s="82"/>
      <c r="Q361" s="80">
        <f t="shared" si="36"/>
        <v>17.910000000000263</v>
      </c>
      <c r="R361" s="77">
        <f t="shared" si="37"/>
        <v>-2.2640787804697848</v>
      </c>
      <c r="S361" s="77">
        <f t="shared" si="38"/>
        <v>2.0737483418272955</v>
      </c>
      <c r="T361" s="77">
        <f t="shared" ca="1" si="39"/>
        <v>0.2895009003319885</v>
      </c>
      <c r="U361" s="76">
        <f t="shared" si="40"/>
        <v>-1.5</v>
      </c>
      <c r="V361" s="76">
        <f t="shared" si="41"/>
        <v>-4</v>
      </c>
      <c r="W361" s="78"/>
      <c r="X361" s="79"/>
    </row>
    <row r="362" spans="1:24" ht="15" customHeight="1" x14ac:dyDescent="0.25">
      <c r="A362" s="48">
        <v>21.146242424242423</v>
      </c>
      <c r="B362" s="32">
        <v>-2.4945927690946035</v>
      </c>
      <c r="C362" s="32">
        <v>1.4260306512122398</v>
      </c>
      <c r="D362" s="32">
        <f t="shared" ca="1" si="35"/>
        <v>0.69767925911354345</v>
      </c>
      <c r="E362" s="2">
        <v>-1.5</v>
      </c>
      <c r="F362" s="7">
        <v>-4</v>
      </c>
      <c r="G362" s="12"/>
      <c r="H362" s="122"/>
      <c r="J362" s="82"/>
      <c r="K362" s="82"/>
      <c r="L362" s="82"/>
      <c r="M362" s="82"/>
      <c r="N362" s="82"/>
      <c r="O362" s="82"/>
      <c r="P362" s="82"/>
      <c r="Q362" s="80">
        <f t="shared" si="36"/>
        <v>17.920000000000265</v>
      </c>
      <c r="R362" s="77">
        <f t="shared" si="37"/>
        <v>-2.2640787804697848</v>
      </c>
      <c r="S362" s="77">
        <f t="shared" si="38"/>
        <v>2.0737483418272955</v>
      </c>
      <c r="T362" s="77">
        <f t="shared" ca="1" si="39"/>
        <v>0.2895009003319885</v>
      </c>
      <c r="U362" s="76">
        <f t="shared" si="40"/>
        <v>-1.5</v>
      </c>
      <c r="V362" s="76">
        <f t="shared" si="41"/>
        <v>-4</v>
      </c>
      <c r="W362" s="78"/>
      <c r="X362" s="79"/>
    </row>
    <row r="363" spans="1:24" ht="15" customHeight="1" x14ac:dyDescent="0.25">
      <c r="A363" s="48">
        <v>21.165181818181818</v>
      </c>
      <c r="B363" s="32">
        <v>-2.2745561488510981</v>
      </c>
      <c r="C363" s="32">
        <v>1.0891285143546414</v>
      </c>
      <c r="D363" s="32">
        <f t="shared" ca="1" si="35"/>
        <v>0.15934977860320365</v>
      </c>
      <c r="E363" s="2">
        <v>-1.5</v>
      </c>
      <c r="F363" s="7">
        <v>-4</v>
      </c>
      <c r="G363" s="12"/>
      <c r="H363" s="122"/>
      <c r="J363" s="82"/>
      <c r="K363" s="82"/>
      <c r="L363" s="82"/>
      <c r="M363" s="82"/>
      <c r="N363" s="82"/>
      <c r="O363" s="82"/>
      <c r="P363" s="82"/>
      <c r="Q363" s="80">
        <f t="shared" si="36"/>
        <v>17.930000000000266</v>
      </c>
      <c r="R363" s="77">
        <f t="shared" si="37"/>
        <v>-2.8963106895845692</v>
      </c>
      <c r="S363" s="77">
        <f t="shared" si="38"/>
        <v>1.2200456768036394</v>
      </c>
      <c r="T363" s="77">
        <f t="shared" ca="1" si="39"/>
        <v>0.59836003016588857</v>
      </c>
      <c r="U363" s="76">
        <f t="shared" si="40"/>
        <v>-1.5</v>
      </c>
      <c r="V363" s="76">
        <f t="shared" si="41"/>
        <v>-4</v>
      </c>
      <c r="W363" s="78"/>
      <c r="X363" s="79"/>
    </row>
    <row r="364" spans="1:24" ht="15" customHeight="1" x14ac:dyDescent="0.25">
      <c r="A364" s="48">
        <v>21.184121212121212</v>
      </c>
      <c r="B364" s="32">
        <v>-2.2413779857743181</v>
      </c>
      <c r="C364" s="32">
        <v>0.61610902141060264</v>
      </c>
      <c r="D364" s="32">
        <f t="shared" ca="1" si="35"/>
        <v>0.76821806961656236</v>
      </c>
      <c r="E364" s="2">
        <v>-1.5</v>
      </c>
      <c r="F364" s="7">
        <v>-4</v>
      </c>
      <c r="G364" s="12"/>
      <c r="H364" s="122"/>
      <c r="J364" s="82"/>
      <c r="K364" s="82"/>
      <c r="L364" s="82"/>
      <c r="M364" s="82"/>
      <c r="N364" s="82"/>
      <c r="O364" s="82"/>
      <c r="P364" s="82"/>
      <c r="Q364" s="80">
        <f t="shared" si="36"/>
        <v>17.940000000000268</v>
      </c>
      <c r="R364" s="77">
        <f t="shared" si="37"/>
        <v>-2.8963106895845692</v>
      </c>
      <c r="S364" s="77">
        <f t="shared" si="38"/>
        <v>1.2200456768036394</v>
      </c>
      <c r="T364" s="77">
        <f t="shared" ca="1" si="39"/>
        <v>0.59836003016588857</v>
      </c>
      <c r="U364" s="76">
        <f t="shared" si="40"/>
        <v>-1.5</v>
      </c>
      <c r="V364" s="76">
        <f t="shared" si="41"/>
        <v>-4</v>
      </c>
      <c r="W364" s="78"/>
      <c r="X364" s="79"/>
    </row>
    <row r="365" spans="1:24" ht="15" customHeight="1" x14ac:dyDescent="0.25">
      <c r="A365" s="48">
        <v>21.203060606060607</v>
      </c>
      <c r="B365" s="32">
        <v>-2.1628000799040397</v>
      </c>
      <c r="C365" s="32">
        <v>2.8334272653674177</v>
      </c>
      <c r="D365" s="32">
        <f t="shared" ca="1" si="35"/>
        <v>0.99586513214455152</v>
      </c>
      <c r="E365" s="2">
        <v>-1.5</v>
      </c>
      <c r="F365" s="7">
        <v>-4</v>
      </c>
      <c r="G365" s="12" t="s">
        <v>45</v>
      </c>
      <c r="H365" s="122"/>
      <c r="J365" s="82"/>
      <c r="K365" s="82"/>
      <c r="L365" s="82"/>
      <c r="M365" s="82"/>
      <c r="N365" s="82"/>
      <c r="O365" s="82"/>
      <c r="P365" s="82"/>
      <c r="Q365" s="80">
        <f t="shared" si="36"/>
        <v>17.950000000000269</v>
      </c>
      <c r="R365" s="77">
        <f t="shared" si="37"/>
        <v>-1.949779796911904</v>
      </c>
      <c r="S365" s="77">
        <f t="shared" si="38"/>
        <v>1.7821698103924679</v>
      </c>
      <c r="T365" s="77">
        <f t="shared" ca="1" si="39"/>
        <v>0.30964124998080755</v>
      </c>
      <c r="U365" s="76">
        <f t="shared" si="40"/>
        <v>-1.5</v>
      </c>
      <c r="V365" s="76">
        <f t="shared" si="41"/>
        <v>-4</v>
      </c>
      <c r="W365" s="78"/>
      <c r="X365" s="79"/>
    </row>
    <row r="366" spans="1:24" ht="15" customHeight="1" x14ac:dyDescent="0.25">
      <c r="A366" s="48">
        <v>21.222000000000001</v>
      </c>
      <c r="B366" s="32">
        <v>-2.0685101080532364</v>
      </c>
      <c r="C366" s="32">
        <v>3.0360598992055592</v>
      </c>
      <c r="D366" s="32">
        <f t="shared" ca="1" si="35"/>
        <v>0.937944765617859</v>
      </c>
      <c r="E366" s="2">
        <v>-1.5</v>
      </c>
      <c r="F366" s="7">
        <v>-4</v>
      </c>
      <c r="G366" s="12"/>
      <c r="H366" s="122"/>
      <c r="J366" s="82"/>
      <c r="K366" s="82"/>
      <c r="L366" s="82"/>
      <c r="M366" s="82"/>
      <c r="N366" s="82"/>
      <c r="O366" s="82"/>
      <c r="P366" s="82"/>
      <c r="Q366" s="80">
        <f t="shared" si="36"/>
        <v>17.960000000000271</v>
      </c>
      <c r="R366" s="77">
        <f t="shared" si="37"/>
        <v>-1.949779796911904</v>
      </c>
      <c r="S366" s="77">
        <f t="shared" si="38"/>
        <v>1.7821698103924679</v>
      </c>
      <c r="T366" s="77">
        <f t="shared" ca="1" si="39"/>
        <v>0.30964124998080755</v>
      </c>
      <c r="U366" s="76">
        <f t="shared" si="40"/>
        <v>-1.5</v>
      </c>
      <c r="V366" s="76">
        <f t="shared" si="41"/>
        <v>-4</v>
      </c>
      <c r="W366" s="78"/>
      <c r="X366" s="79"/>
    </row>
    <row r="367" spans="1:24" ht="15" customHeight="1" x14ac:dyDescent="0.25">
      <c r="A367" s="48">
        <v>21.240939393939396</v>
      </c>
      <c r="B367" s="32">
        <v>-1.1449860209943743</v>
      </c>
      <c r="C367" s="32">
        <v>3.626637581215495</v>
      </c>
      <c r="D367" s="32">
        <f t="shared" ca="1" si="35"/>
        <v>0.91282022646822913</v>
      </c>
      <c r="E367" s="2">
        <v>-1.5</v>
      </c>
      <c r="F367" s="7">
        <v>-4</v>
      </c>
      <c r="G367" s="12"/>
      <c r="H367" s="122"/>
      <c r="J367" s="82"/>
      <c r="K367" s="82"/>
      <c r="L367" s="82"/>
      <c r="M367" s="82"/>
      <c r="N367" s="82"/>
      <c r="O367" s="82"/>
      <c r="P367" s="82"/>
      <c r="Q367" s="80">
        <f t="shared" si="36"/>
        <v>17.970000000000272</v>
      </c>
      <c r="R367" s="77">
        <f t="shared" si="37"/>
        <v>-1.1257849242688203</v>
      </c>
      <c r="S367" s="77">
        <f t="shared" si="38"/>
        <v>2.7286265092764732</v>
      </c>
      <c r="T367" s="77">
        <f t="shared" ca="1" si="39"/>
        <v>0.947935135253964</v>
      </c>
      <c r="U367" s="76">
        <f t="shared" si="40"/>
        <v>-1.5</v>
      </c>
      <c r="V367" s="76">
        <f t="shared" si="41"/>
        <v>-4</v>
      </c>
      <c r="W367" s="78"/>
      <c r="X367" s="79"/>
    </row>
    <row r="368" spans="1:24" ht="15" customHeight="1" x14ac:dyDescent="0.25">
      <c r="A368" s="48">
        <v>21.25987878787879</v>
      </c>
      <c r="B368" s="32">
        <v>-2.0702561847157552</v>
      </c>
      <c r="C368" s="32">
        <v>2.5714365325479323</v>
      </c>
      <c r="D368" s="32">
        <f t="shared" ca="1" si="35"/>
        <v>0.61702624207539369</v>
      </c>
      <c r="E368" s="2">
        <v>-1.5</v>
      </c>
      <c r="F368" s="7">
        <v>-4</v>
      </c>
      <c r="G368" s="12"/>
      <c r="H368" s="122"/>
      <c r="J368" s="82"/>
      <c r="K368" s="82"/>
      <c r="L368" s="82"/>
      <c r="M368" s="82"/>
      <c r="N368" s="82"/>
      <c r="O368" s="82"/>
      <c r="P368" s="82"/>
      <c r="Q368" s="80">
        <f t="shared" si="36"/>
        <v>17.980000000000274</v>
      </c>
      <c r="R368" s="77">
        <f t="shared" si="37"/>
        <v>-1.1257849242688203</v>
      </c>
      <c r="S368" s="77">
        <f t="shared" si="38"/>
        <v>2.7286265092764732</v>
      </c>
      <c r="T368" s="77">
        <f t="shared" ca="1" si="39"/>
        <v>0.947935135253964</v>
      </c>
      <c r="U368" s="76">
        <f t="shared" si="40"/>
        <v>-1.5</v>
      </c>
      <c r="V368" s="76">
        <f t="shared" si="41"/>
        <v>-4</v>
      </c>
      <c r="W368" s="78"/>
      <c r="X368" s="79"/>
    </row>
    <row r="369" spans="1:24" ht="15" customHeight="1" x14ac:dyDescent="0.25">
      <c r="A369" s="48">
        <v>21.278818181818181</v>
      </c>
      <c r="B369" s="32">
        <v>-2.8928171064319432</v>
      </c>
      <c r="C369" s="32">
        <v>2.8159600470057051</v>
      </c>
      <c r="D369" s="32">
        <f t="shared" ca="1" si="35"/>
        <v>0.95959957933615758</v>
      </c>
      <c r="E369" s="2">
        <v>-1.5</v>
      </c>
      <c r="F369" s="7">
        <v>-4</v>
      </c>
      <c r="G369" s="12"/>
      <c r="H369" s="122"/>
      <c r="J369" s="82"/>
      <c r="K369" s="82"/>
      <c r="L369" s="82"/>
      <c r="M369" s="82"/>
      <c r="N369" s="82"/>
      <c r="O369" s="82"/>
      <c r="P369" s="82"/>
      <c r="Q369" s="80">
        <f t="shared" si="36"/>
        <v>17.990000000000276</v>
      </c>
      <c r="R369" s="77">
        <f t="shared" si="37"/>
        <v>-1.3003435767141405</v>
      </c>
      <c r="S369" s="77">
        <f t="shared" si="38"/>
        <v>2.1086701924161857</v>
      </c>
      <c r="T369" s="77">
        <f t="shared" ca="1" si="39"/>
        <v>9.9481523904164537E-2</v>
      </c>
      <c r="U369" s="76">
        <f t="shared" si="40"/>
        <v>-1.5</v>
      </c>
      <c r="V369" s="76">
        <f t="shared" si="41"/>
        <v>-4</v>
      </c>
      <c r="W369" s="78"/>
      <c r="X369" s="79"/>
    </row>
    <row r="370" spans="1:24" ht="15" customHeight="1" x14ac:dyDescent="0.25">
      <c r="A370" s="48">
        <v>21.297757575757576</v>
      </c>
      <c r="B370" s="32">
        <v>-2.9417279165045005</v>
      </c>
      <c r="C370" s="32">
        <v>1.3963541449181653</v>
      </c>
      <c r="D370" s="32">
        <f t="shared" ca="1" si="35"/>
        <v>0.21114499788264296</v>
      </c>
      <c r="E370" s="2">
        <v>-1.5</v>
      </c>
      <c r="F370" s="7">
        <v>-4</v>
      </c>
      <c r="G370" s="12"/>
      <c r="H370" s="122"/>
      <c r="J370" s="82"/>
      <c r="K370" s="82"/>
      <c r="L370" s="82"/>
      <c r="M370" s="82"/>
      <c r="N370" s="82"/>
      <c r="O370" s="82"/>
      <c r="P370" s="82"/>
      <c r="Q370" s="80">
        <f t="shared" si="36"/>
        <v>18.000000000000277</v>
      </c>
      <c r="R370" s="77">
        <f t="shared" si="37"/>
        <v>-1.3003435767141405</v>
      </c>
      <c r="S370" s="77">
        <f t="shared" si="38"/>
        <v>2.1086701924161857</v>
      </c>
      <c r="T370" s="77">
        <f t="shared" ca="1" si="39"/>
        <v>9.9481523904164537E-2</v>
      </c>
      <c r="U370" s="76">
        <f t="shared" si="40"/>
        <v>-1.5</v>
      </c>
      <c r="V370" s="76">
        <f t="shared" si="41"/>
        <v>-4</v>
      </c>
      <c r="W370" s="78"/>
      <c r="X370" s="79"/>
    </row>
    <row r="371" spans="1:24" ht="15" customHeight="1" x14ac:dyDescent="0.25">
      <c r="A371" s="48">
        <v>21.31669696969697</v>
      </c>
      <c r="B371" s="32">
        <v>-3.3819913022895109</v>
      </c>
      <c r="C371" s="32">
        <v>-7.3303841713583062E-2</v>
      </c>
      <c r="D371" s="32">
        <f t="shared" ca="1" si="35"/>
        <v>0.15410668839026065</v>
      </c>
      <c r="E371" s="2">
        <v>-1.5</v>
      </c>
      <c r="F371" s="7">
        <v>-4</v>
      </c>
      <c r="G371" s="12"/>
      <c r="H371" s="122"/>
      <c r="J371" s="82"/>
      <c r="K371" s="82"/>
      <c r="L371" s="82"/>
      <c r="M371" s="82"/>
      <c r="N371" s="82"/>
      <c r="O371" s="82"/>
      <c r="P371" s="82"/>
      <c r="Q371" s="80">
        <f t="shared" si="36"/>
        <v>18.010000000000279</v>
      </c>
      <c r="R371" s="77">
        <f t="shared" si="37"/>
        <v>-1.2759049127177229</v>
      </c>
      <c r="S371" s="77">
        <f t="shared" si="38"/>
        <v>1.8066122875933317</v>
      </c>
      <c r="T371" s="77">
        <f t="shared" ca="1" si="39"/>
        <v>0.16751761295086276</v>
      </c>
      <c r="U371" s="76">
        <f t="shared" si="40"/>
        <v>-1.5</v>
      </c>
      <c r="V371" s="76">
        <f t="shared" si="41"/>
        <v>-4</v>
      </c>
      <c r="W371" s="78"/>
      <c r="X371" s="79"/>
    </row>
    <row r="372" spans="1:24" ht="15" customHeight="1" x14ac:dyDescent="0.25">
      <c r="A372" s="48">
        <v>21.335636363636365</v>
      </c>
      <c r="B372" s="32">
        <v>-2.9190191526443772</v>
      </c>
      <c r="C372" s="32">
        <v>0.60738204856554168</v>
      </c>
      <c r="D372" s="32">
        <f t="shared" ca="1" si="35"/>
        <v>0.51417215210889455</v>
      </c>
      <c r="E372" s="2">
        <v>-1.5</v>
      </c>
      <c r="F372" s="7">
        <v>-4</v>
      </c>
      <c r="G372" s="12"/>
      <c r="H372" s="122"/>
      <c r="J372" s="82"/>
      <c r="K372" s="82"/>
      <c r="L372" s="82"/>
      <c r="M372" s="82"/>
      <c r="N372" s="82"/>
      <c r="O372" s="82"/>
      <c r="P372" s="82"/>
      <c r="Q372" s="80">
        <f t="shared" si="36"/>
        <v>18.02000000000028</v>
      </c>
      <c r="R372" s="77">
        <f t="shared" si="37"/>
        <v>-1.2759049127177229</v>
      </c>
      <c r="S372" s="77">
        <f t="shared" si="38"/>
        <v>1.8066122875933317</v>
      </c>
      <c r="T372" s="77">
        <f t="shared" ca="1" si="39"/>
        <v>0.16751761295086276</v>
      </c>
      <c r="U372" s="76">
        <f t="shared" si="40"/>
        <v>-1.5</v>
      </c>
      <c r="V372" s="76">
        <f t="shared" si="41"/>
        <v>-4</v>
      </c>
      <c r="W372" s="78"/>
      <c r="X372" s="79"/>
    </row>
    <row r="373" spans="1:24" ht="15" customHeight="1" x14ac:dyDescent="0.25">
      <c r="A373" s="48">
        <v>21.354575757575759</v>
      </c>
      <c r="B373" s="32">
        <v>-3.2963748064503555</v>
      </c>
      <c r="C373" s="32">
        <v>0.14137176359318138</v>
      </c>
      <c r="D373" s="32">
        <f t="shared" ca="1" si="35"/>
        <v>9.2267724675232365E-4</v>
      </c>
      <c r="E373" s="2">
        <v>-1.5</v>
      </c>
      <c r="F373" s="7">
        <v>-4</v>
      </c>
      <c r="G373" s="12"/>
      <c r="H373" s="122"/>
      <c r="J373" s="82"/>
      <c r="K373" s="82"/>
      <c r="L373" s="82"/>
      <c r="M373" s="82"/>
      <c r="N373" s="82"/>
      <c r="O373" s="82"/>
      <c r="P373" s="82"/>
      <c r="Q373" s="80">
        <f t="shared" si="36"/>
        <v>18.030000000000282</v>
      </c>
      <c r="R373" s="77">
        <f t="shared" si="37"/>
        <v>-2.3915568726725671</v>
      </c>
      <c r="S373" s="77">
        <f t="shared" si="38"/>
        <v>0.98265199549467597</v>
      </c>
      <c r="T373" s="77">
        <f t="shared" ca="1" si="39"/>
        <v>0.64772773274103479</v>
      </c>
      <c r="U373" s="76">
        <f t="shared" si="40"/>
        <v>-1.5</v>
      </c>
      <c r="V373" s="76">
        <f t="shared" si="41"/>
        <v>-4</v>
      </c>
      <c r="W373" s="78"/>
      <c r="X373" s="79"/>
    </row>
    <row r="374" spans="1:24" ht="15" customHeight="1" x14ac:dyDescent="0.25">
      <c r="A374" s="48">
        <v>21.373515151515154</v>
      </c>
      <c r="B374" s="32">
        <v>-2.9015510775612765</v>
      </c>
      <c r="C374" s="32">
        <v>1.0088345301771817</v>
      </c>
      <c r="D374" s="32">
        <f t="shared" ca="1" si="35"/>
        <v>0.51349490913251639</v>
      </c>
      <c r="E374" s="2">
        <v>-1.5</v>
      </c>
      <c r="F374" s="7">
        <v>-4</v>
      </c>
      <c r="G374" s="12"/>
      <c r="H374" s="122"/>
      <c r="J374" s="82"/>
      <c r="K374" s="82"/>
      <c r="L374" s="82"/>
      <c r="M374" s="82"/>
      <c r="N374" s="82"/>
      <c r="O374" s="82"/>
      <c r="P374" s="82"/>
      <c r="Q374" s="80">
        <f t="shared" si="36"/>
        <v>18.040000000000283</v>
      </c>
      <c r="R374" s="77">
        <f t="shared" si="37"/>
        <v>-2.3915568726725671</v>
      </c>
      <c r="S374" s="77">
        <f t="shared" si="38"/>
        <v>0.98265199549467597</v>
      </c>
      <c r="T374" s="77">
        <f t="shared" ca="1" si="39"/>
        <v>0.64772773274103479</v>
      </c>
      <c r="U374" s="76">
        <f t="shared" si="40"/>
        <v>-1.5</v>
      </c>
      <c r="V374" s="76">
        <f t="shared" si="41"/>
        <v>-4</v>
      </c>
      <c r="W374" s="78"/>
      <c r="X374" s="79"/>
    </row>
    <row r="375" spans="1:24" ht="15" customHeight="1" x14ac:dyDescent="0.25">
      <c r="A375" s="48">
        <v>21.392454545454545</v>
      </c>
      <c r="B375" s="32">
        <v>-3.350539775773119</v>
      </c>
      <c r="C375" s="32">
        <v>1.6040951457215777</v>
      </c>
      <c r="D375" s="32">
        <f t="shared" ca="1" si="35"/>
        <v>0.20806780940564862</v>
      </c>
      <c r="E375" s="2">
        <v>-1.5</v>
      </c>
      <c r="F375" s="7">
        <v>-4</v>
      </c>
      <c r="G375" s="12"/>
      <c r="H375" s="122"/>
      <c r="J375" s="82"/>
      <c r="K375" s="82"/>
      <c r="L375" s="82"/>
      <c r="M375" s="82"/>
      <c r="N375" s="82"/>
      <c r="O375" s="82"/>
      <c r="P375" s="82"/>
      <c r="Q375" s="80">
        <f t="shared" si="36"/>
        <v>18.050000000000285</v>
      </c>
      <c r="R375" s="77">
        <f t="shared" si="37"/>
        <v>-3.0220844540617406</v>
      </c>
      <c r="S375" s="77">
        <f t="shared" si="38"/>
        <v>0.38746503291849932</v>
      </c>
      <c r="T375" s="77">
        <f t="shared" ca="1" si="39"/>
        <v>0.23805586213121588</v>
      </c>
      <c r="U375" s="76">
        <f t="shared" si="40"/>
        <v>-1.5</v>
      </c>
      <c r="V375" s="76">
        <f t="shared" si="41"/>
        <v>-4</v>
      </c>
      <c r="W375" s="78"/>
      <c r="X375" s="79"/>
    </row>
    <row r="376" spans="1:24" ht="15" customHeight="1" x14ac:dyDescent="0.25">
      <c r="A376" s="48">
        <v>21.411393939393939</v>
      </c>
      <c r="B376" s="32">
        <v>-3.1059389131769581</v>
      </c>
      <c r="C376" s="32">
        <v>1.1973530816304969</v>
      </c>
      <c r="D376" s="32">
        <f t="shared" ca="1" si="35"/>
        <v>0.73880094282246922</v>
      </c>
      <c r="E376" s="2">
        <v>-1.5</v>
      </c>
      <c r="F376" s="7">
        <v>-4</v>
      </c>
      <c r="G376" s="12"/>
      <c r="H376" s="122"/>
      <c r="J376" s="82"/>
      <c r="K376" s="82"/>
      <c r="L376" s="82"/>
      <c r="M376" s="82"/>
      <c r="N376" s="82"/>
      <c r="O376" s="82"/>
      <c r="P376" s="82"/>
      <c r="Q376" s="80">
        <f t="shared" si="36"/>
        <v>18.060000000000286</v>
      </c>
      <c r="R376" s="77">
        <f t="shared" si="37"/>
        <v>-2.3671084300437508</v>
      </c>
      <c r="S376" s="77">
        <f t="shared" si="38"/>
        <v>0.92330541000600952</v>
      </c>
      <c r="T376" s="77">
        <f t="shared" ca="1" si="39"/>
        <v>0.30121876532972969</v>
      </c>
      <c r="U376" s="76">
        <f t="shared" si="40"/>
        <v>-1.5</v>
      </c>
      <c r="V376" s="76">
        <f t="shared" si="41"/>
        <v>-4</v>
      </c>
      <c r="W376" s="78"/>
      <c r="X376" s="79"/>
    </row>
    <row r="377" spans="1:24" ht="15" customHeight="1" x14ac:dyDescent="0.25">
      <c r="A377" s="48">
        <v>21.430333333333333</v>
      </c>
      <c r="B377" s="32">
        <v>-2.7653060808668553</v>
      </c>
      <c r="C377" s="32">
        <v>1.061200018041196</v>
      </c>
      <c r="D377" s="32">
        <f t="shared" ca="1" si="35"/>
        <v>0.65486916409453988</v>
      </c>
      <c r="E377" s="2">
        <v>-1.5</v>
      </c>
      <c r="F377" s="7">
        <v>-4</v>
      </c>
      <c r="G377" s="12"/>
      <c r="H377" s="122"/>
      <c r="J377" s="82"/>
      <c r="K377" s="82"/>
      <c r="L377" s="82"/>
      <c r="M377" s="82"/>
      <c r="N377" s="82"/>
      <c r="O377" s="82"/>
      <c r="P377" s="82"/>
      <c r="Q377" s="80">
        <f t="shared" si="36"/>
        <v>18.070000000000288</v>
      </c>
      <c r="R377" s="77">
        <f t="shared" si="37"/>
        <v>-2.3671084300437508</v>
      </c>
      <c r="S377" s="77">
        <f t="shared" si="38"/>
        <v>0.92330541000600952</v>
      </c>
      <c r="T377" s="77">
        <f t="shared" ca="1" si="39"/>
        <v>0.30121876532972969</v>
      </c>
      <c r="U377" s="76">
        <f t="shared" si="40"/>
        <v>-1.5</v>
      </c>
      <c r="V377" s="76">
        <f t="shared" si="41"/>
        <v>-4</v>
      </c>
      <c r="W377" s="78"/>
      <c r="X377" s="79"/>
    </row>
    <row r="378" spans="1:24" ht="15" customHeight="1" x14ac:dyDescent="0.25">
      <c r="A378" s="48">
        <v>21.449272727272728</v>
      </c>
      <c r="B378" s="32">
        <v>-3.1426266043351152</v>
      </c>
      <c r="C378" s="32">
        <v>1.1484771385179775</v>
      </c>
      <c r="D378" s="32">
        <f t="shared" ca="1" si="35"/>
        <v>0.38013176381367075</v>
      </c>
      <c r="E378" s="2">
        <v>-1.5</v>
      </c>
      <c r="F378" s="7">
        <v>-4</v>
      </c>
      <c r="G378" s="12"/>
      <c r="H378" s="122"/>
      <c r="J378" s="82"/>
      <c r="K378" s="82"/>
      <c r="L378" s="82"/>
      <c r="M378" s="82"/>
      <c r="N378" s="82"/>
      <c r="O378" s="82"/>
      <c r="P378" s="82"/>
      <c r="Q378" s="80">
        <f t="shared" si="36"/>
        <v>18.08000000000029</v>
      </c>
      <c r="R378" s="77">
        <f t="shared" si="37"/>
        <v>-2.5015784427486052</v>
      </c>
      <c r="S378" s="77">
        <f t="shared" si="38"/>
        <v>0.87268677907587888</v>
      </c>
      <c r="T378" s="77">
        <f t="shared" ca="1" si="39"/>
        <v>0.32065189961394225</v>
      </c>
      <c r="U378" s="76">
        <f t="shared" si="40"/>
        <v>-1.5</v>
      </c>
      <c r="V378" s="76">
        <f t="shared" si="41"/>
        <v>-4</v>
      </c>
      <c r="W378" s="78"/>
      <c r="X378" s="79"/>
    </row>
    <row r="379" spans="1:24" ht="15" customHeight="1" x14ac:dyDescent="0.25">
      <c r="A379" s="48">
        <v>21.468212121212122</v>
      </c>
      <c r="B379" s="32">
        <v>-3.3435506377941988</v>
      </c>
      <c r="C379" s="32">
        <v>1.1100749978385431</v>
      </c>
      <c r="D379" s="32">
        <f t="shared" ca="1" si="35"/>
        <v>0.96769605184633034</v>
      </c>
      <c r="E379" s="2">
        <v>-1.5</v>
      </c>
      <c r="F379" s="7">
        <v>-4</v>
      </c>
      <c r="G379" s="12"/>
      <c r="H379" s="122"/>
      <c r="J379" s="82"/>
      <c r="K379" s="82"/>
      <c r="L379" s="82"/>
      <c r="M379" s="82"/>
      <c r="N379" s="82"/>
      <c r="O379" s="82"/>
      <c r="P379" s="82"/>
      <c r="Q379" s="80">
        <f t="shared" si="36"/>
        <v>18.090000000000291</v>
      </c>
      <c r="R379" s="77">
        <f t="shared" si="37"/>
        <v>-2.5015784427486052</v>
      </c>
      <c r="S379" s="77">
        <f t="shared" si="38"/>
        <v>0.87268677907587888</v>
      </c>
      <c r="T379" s="77">
        <f t="shared" ca="1" si="39"/>
        <v>0.32065189961394225</v>
      </c>
      <c r="U379" s="76">
        <f t="shared" si="40"/>
        <v>-1.5</v>
      </c>
      <c r="V379" s="76">
        <f t="shared" si="41"/>
        <v>-4</v>
      </c>
      <c r="W379" s="78"/>
      <c r="X379" s="79"/>
    </row>
    <row r="380" spans="1:24" ht="15" customHeight="1" x14ac:dyDescent="0.25">
      <c r="A380" s="48">
        <v>21.487151515151517</v>
      </c>
      <c r="B380" s="32">
        <v>-2.2413779857743181</v>
      </c>
      <c r="C380" s="32">
        <v>1.3614409225310771</v>
      </c>
      <c r="D380" s="32">
        <f t="shared" ca="1" si="35"/>
        <v>1.1520124228431183E-2</v>
      </c>
      <c r="E380" s="2">
        <v>-1.5</v>
      </c>
      <c r="F380" s="7">
        <v>-4</v>
      </c>
      <c r="G380" s="12"/>
      <c r="H380" s="122"/>
      <c r="J380" s="82"/>
      <c r="K380" s="82"/>
      <c r="L380" s="82"/>
      <c r="M380" s="82"/>
      <c r="N380" s="82"/>
      <c r="O380" s="82"/>
      <c r="P380" s="82"/>
      <c r="Q380" s="80">
        <f t="shared" si="36"/>
        <v>18.100000000000293</v>
      </c>
      <c r="R380" s="77">
        <f t="shared" si="37"/>
        <v>-1.8939086310846374</v>
      </c>
      <c r="S380" s="77">
        <f t="shared" si="38"/>
        <v>1.5325190429012945</v>
      </c>
      <c r="T380" s="77">
        <f t="shared" ca="1" si="39"/>
        <v>0.90526670854019098</v>
      </c>
      <c r="U380" s="76">
        <f t="shared" si="40"/>
        <v>-1.5</v>
      </c>
      <c r="V380" s="76">
        <f t="shared" si="41"/>
        <v>-4</v>
      </c>
      <c r="W380" s="78"/>
      <c r="X380" s="79"/>
    </row>
    <row r="381" spans="1:24" ht="15" customHeight="1" x14ac:dyDescent="0.25">
      <c r="A381" s="48">
        <v>21.506090909090911</v>
      </c>
      <c r="B381" s="32">
        <v>-3.3400560810447186</v>
      </c>
      <c r="C381" s="32">
        <v>1.5517222304256442</v>
      </c>
      <c r="D381" s="32">
        <f t="shared" ca="1" si="35"/>
        <v>0.42170184576861713</v>
      </c>
      <c r="E381" s="2">
        <v>-1.5</v>
      </c>
      <c r="F381" s="7">
        <v>-4</v>
      </c>
      <c r="G381" s="12"/>
      <c r="H381" s="122"/>
      <c r="J381" s="82"/>
      <c r="K381" s="82"/>
      <c r="L381" s="82"/>
      <c r="M381" s="82"/>
      <c r="N381" s="82"/>
      <c r="O381" s="82"/>
      <c r="P381" s="82"/>
      <c r="Q381" s="80">
        <f t="shared" si="36"/>
        <v>18.110000000000294</v>
      </c>
      <c r="R381" s="77">
        <f t="shared" si="37"/>
        <v>-1.8939086310846374</v>
      </c>
      <c r="S381" s="77">
        <f t="shared" si="38"/>
        <v>1.5325190429012945</v>
      </c>
      <c r="T381" s="77">
        <f t="shared" ca="1" si="39"/>
        <v>0.90526670854019098</v>
      </c>
      <c r="U381" s="76">
        <f t="shared" si="40"/>
        <v>-1.5</v>
      </c>
      <c r="V381" s="76">
        <f t="shared" si="41"/>
        <v>-4</v>
      </c>
      <c r="W381" s="78"/>
      <c r="X381" s="79"/>
    </row>
    <row r="382" spans="1:24" ht="15" customHeight="1" x14ac:dyDescent="0.25">
      <c r="A382" s="48">
        <v>21.525030303030302</v>
      </c>
      <c r="B382" s="32">
        <v>-3.4868345859210113</v>
      </c>
      <c r="C382" s="32">
        <v>0.93377828841076438</v>
      </c>
      <c r="D382" s="32">
        <f t="shared" ca="1" si="35"/>
        <v>0.58173313901720813</v>
      </c>
      <c r="E382" s="2">
        <v>-1.5</v>
      </c>
      <c r="F382" s="7">
        <v>-4</v>
      </c>
      <c r="G382" s="12"/>
      <c r="H382" s="122"/>
      <c r="J382" s="82"/>
      <c r="K382" s="82"/>
      <c r="L382" s="82"/>
      <c r="M382" s="82"/>
      <c r="N382" s="82"/>
      <c r="O382" s="82"/>
      <c r="P382" s="82"/>
      <c r="Q382" s="80">
        <f t="shared" si="36"/>
        <v>18.120000000000296</v>
      </c>
      <c r="R382" s="77">
        <f t="shared" si="37"/>
        <v>-1.8904167228269528</v>
      </c>
      <c r="S382" s="77">
        <f t="shared" si="38"/>
        <v>1.3038348270373938</v>
      </c>
      <c r="T382" s="77">
        <f t="shared" ca="1" si="39"/>
        <v>0.44252039827086576</v>
      </c>
      <c r="U382" s="76">
        <f t="shared" si="40"/>
        <v>-1.5</v>
      </c>
      <c r="V382" s="76">
        <f t="shared" si="41"/>
        <v>-4</v>
      </c>
      <c r="W382" s="78"/>
      <c r="X382" s="79"/>
    </row>
    <row r="383" spans="1:24" ht="15" customHeight="1" x14ac:dyDescent="0.25">
      <c r="A383" s="48">
        <v>21.543969696969697</v>
      </c>
      <c r="B383" s="32">
        <v>-2.5784224783547987</v>
      </c>
      <c r="C383" s="32">
        <v>5.5850541870939033E-2</v>
      </c>
      <c r="D383" s="32">
        <f t="shared" ca="1" si="35"/>
        <v>0.25714697777469631</v>
      </c>
      <c r="E383" s="2">
        <v>-1.5</v>
      </c>
      <c r="F383" s="7">
        <v>-4</v>
      </c>
      <c r="G383" s="12"/>
      <c r="H383" s="122"/>
      <c r="J383" s="82"/>
      <c r="K383" s="82"/>
      <c r="L383" s="82"/>
      <c r="M383" s="82"/>
      <c r="N383" s="82"/>
      <c r="O383" s="82"/>
      <c r="P383" s="82"/>
      <c r="Q383" s="80">
        <f t="shared" si="36"/>
        <v>18.130000000000297</v>
      </c>
      <c r="R383" s="77">
        <f t="shared" si="37"/>
        <v>-1.8904167228269528</v>
      </c>
      <c r="S383" s="77">
        <f t="shared" si="38"/>
        <v>1.3038348270373938</v>
      </c>
      <c r="T383" s="77">
        <f t="shared" ca="1" si="39"/>
        <v>0.44252039827086576</v>
      </c>
      <c r="U383" s="76">
        <f t="shared" si="40"/>
        <v>-1.5</v>
      </c>
      <c r="V383" s="76">
        <f t="shared" si="41"/>
        <v>-4</v>
      </c>
      <c r="W383" s="78"/>
      <c r="X383" s="79"/>
    </row>
    <row r="384" spans="1:24" ht="15" customHeight="1" x14ac:dyDescent="0.25">
      <c r="A384" s="48">
        <v>21.562909090909091</v>
      </c>
      <c r="B384" s="32">
        <v>-2.1872462488971038</v>
      </c>
      <c r="C384" s="32">
        <v>1.3335105839522414</v>
      </c>
      <c r="D384" s="32">
        <f t="shared" ca="1" si="35"/>
        <v>0.67632144556156326</v>
      </c>
      <c r="E384" s="2">
        <v>-1.5</v>
      </c>
      <c r="F384" s="7">
        <v>-4</v>
      </c>
      <c r="G384" s="12"/>
      <c r="H384" s="122"/>
      <c r="J384" s="82"/>
      <c r="K384" s="82"/>
      <c r="L384" s="82"/>
      <c r="M384" s="82"/>
      <c r="N384" s="82"/>
      <c r="O384" s="82"/>
      <c r="P384" s="82"/>
      <c r="Q384" s="80">
        <f t="shared" si="36"/>
        <v>18.140000000000299</v>
      </c>
      <c r="R384" s="77">
        <f t="shared" si="37"/>
        <v>-1.5918747211854263</v>
      </c>
      <c r="S384" s="77">
        <f t="shared" si="38"/>
        <v>1.5237903587397945</v>
      </c>
      <c r="T384" s="77">
        <f t="shared" ca="1" si="39"/>
        <v>0.25452946482038707</v>
      </c>
      <c r="U384" s="76">
        <f t="shared" si="40"/>
        <v>-1.5</v>
      </c>
      <c r="V384" s="76">
        <f t="shared" si="41"/>
        <v>-4</v>
      </c>
      <c r="W384" s="78"/>
      <c r="X384" s="79"/>
    </row>
    <row r="385" spans="1:24" ht="15" customHeight="1" x14ac:dyDescent="0.25">
      <c r="A385" s="48">
        <v>21.581848484848486</v>
      </c>
      <c r="B385" s="32">
        <v>-2.2693174584357751</v>
      </c>
      <c r="C385" s="32">
        <v>1.6407567081819225</v>
      </c>
      <c r="D385" s="32">
        <f t="shared" ca="1" si="35"/>
        <v>0.87427858884231824</v>
      </c>
      <c r="E385" s="2">
        <v>-1.5</v>
      </c>
      <c r="F385" s="7">
        <v>-4</v>
      </c>
      <c r="G385" s="12"/>
      <c r="H385" s="122"/>
      <c r="J385" s="82"/>
      <c r="K385" s="82"/>
      <c r="L385" s="82"/>
      <c r="M385" s="82"/>
      <c r="N385" s="82"/>
      <c r="O385" s="82"/>
      <c r="P385" s="82"/>
      <c r="Q385" s="80">
        <f t="shared" si="36"/>
        <v>18.150000000000301</v>
      </c>
      <c r="R385" s="77">
        <f t="shared" si="37"/>
        <v>-1.5918747211854263</v>
      </c>
      <c r="S385" s="77">
        <f t="shared" si="38"/>
        <v>1.5237903587397945</v>
      </c>
      <c r="T385" s="77">
        <f t="shared" ca="1" si="39"/>
        <v>0.25452946482038707</v>
      </c>
      <c r="U385" s="76">
        <f t="shared" si="40"/>
        <v>-1.5</v>
      </c>
      <c r="V385" s="76">
        <f t="shared" si="41"/>
        <v>-4</v>
      </c>
      <c r="W385" s="78"/>
      <c r="X385" s="79"/>
    </row>
    <row r="386" spans="1:24" ht="15" customHeight="1" x14ac:dyDescent="0.25">
      <c r="A386" s="48">
        <v>21.60078787878788</v>
      </c>
      <c r="B386" s="32">
        <v>-2.1470848221760197</v>
      </c>
      <c r="C386" s="32">
        <v>1.2584488176133695</v>
      </c>
      <c r="D386" s="32">
        <f t="shared" ca="1" si="35"/>
        <v>0.7905991056664684</v>
      </c>
      <c r="E386" s="2">
        <v>-1.5</v>
      </c>
      <c r="F386" s="7">
        <v>-4</v>
      </c>
      <c r="G386" s="12"/>
      <c r="H386" s="122"/>
      <c r="J386" s="82"/>
      <c r="K386" s="82"/>
      <c r="L386" s="82"/>
      <c r="M386" s="82"/>
      <c r="N386" s="82"/>
      <c r="O386" s="82"/>
      <c r="P386" s="82"/>
      <c r="Q386" s="80">
        <f t="shared" si="36"/>
        <v>18.160000000000302</v>
      </c>
      <c r="R386" s="77">
        <f t="shared" si="37"/>
        <v>-1.892162676379203</v>
      </c>
      <c r="S386" s="77">
        <f t="shared" si="38"/>
        <v>0.87792316799286585</v>
      </c>
      <c r="T386" s="77">
        <f t="shared" ca="1" si="39"/>
        <v>0.84707298402587972</v>
      </c>
      <c r="U386" s="76">
        <f t="shared" si="40"/>
        <v>-1.5</v>
      </c>
      <c r="V386" s="76">
        <f t="shared" si="41"/>
        <v>-4</v>
      </c>
      <c r="W386" s="78"/>
      <c r="X386" s="79"/>
    </row>
    <row r="387" spans="1:24" ht="15" customHeight="1" x14ac:dyDescent="0.25">
      <c r="A387" s="48">
        <v>21.619727272727275</v>
      </c>
      <c r="B387" s="32">
        <v>-1.6110782669385906</v>
      </c>
      <c r="C387" s="32">
        <v>1.5517222304256442</v>
      </c>
      <c r="D387" s="32">
        <f t="shared" ca="1" si="35"/>
        <v>0.23523388278753243</v>
      </c>
      <c r="E387" s="2">
        <v>-1.5</v>
      </c>
      <c r="F387" s="7">
        <v>-4</v>
      </c>
      <c r="G387" s="12"/>
      <c r="H387" s="122"/>
      <c r="J387" s="82"/>
      <c r="K387" s="82"/>
      <c r="L387" s="82"/>
      <c r="M387" s="82"/>
      <c r="N387" s="82"/>
      <c r="O387" s="82"/>
      <c r="P387" s="82"/>
      <c r="Q387" s="80">
        <f t="shared" si="36"/>
        <v>18.170000000000304</v>
      </c>
      <c r="R387" s="77">
        <f t="shared" si="37"/>
        <v>-1.892162676379203</v>
      </c>
      <c r="S387" s="77">
        <f t="shared" si="38"/>
        <v>0.87792316799286585</v>
      </c>
      <c r="T387" s="77">
        <f t="shared" ca="1" si="39"/>
        <v>0.84707298402587972</v>
      </c>
      <c r="U387" s="76">
        <f t="shared" si="40"/>
        <v>-1.5</v>
      </c>
      <c r="V387" s="76">
        <f t="shared" si="41"/>
        <v>-4</v>
      </c>
      <c r="W387" s="78"/>
      <c r="X387" s="79"/>
    </row>
    <row r="388" spans="1:24" ht="15" customHeight="1" x14ac:dyDescent="0.25">
      <c r="A388" s="48">
        <v>21.638666666666666</v>
      </c>
      <c r="B388" s="32">
        <v>-0.75748738275062077</v>
      </c>
      <c r="C388" s="32">
        <v>1.9707317959407944</v>
      </c>
      <c r="D388" s="32">
        <f t="shared" ref="D388:D451" ca="1" si="42">RAND()</f>
        <v>0.79169675015909147</v>
      </c>
      <c r="E388" s="2">
        <v>-1.5</v>
      </c>
      <c r="F388" s="7">
        <v>-4</v>
      </c>
      <c r="G388" s="12"/>
      <c r="H388" s="122"/>
      <c r="J388" s="82"/>
      <c r="K388" s="82"/>
      <c r="L388" s="82"/>
      <c r="M388" s="82"/>
      <c r="N388" s="82"/>
      <c r="O388" s="82"/>
      <c r="P388" s="82"/>
      <c r="Q388" s="80">
        <f t="shared" si="36"/>
        <v>18.180000000000305</v>
      </c>
      <c r="R388" s="77">
        <f t="shared" si="37"/>
        <v>-0.87094131716839163</v>
      </c>
      <c r="S388" s="77">
        <f t="shared" si="38"/>
        <v>1.4591988086163898</v>
      </c>
      <c r="T388" s="77">
        <f t="shared" ca="1" si="39"/>
        <v>0.27268667219766474</v>
      </c>
      <c r="U388" s="76">
        <f t="shared" si="40"/>
        <v>-1.5</v>
      </c>
      <c r="V388" s="76">
        <f t="shared" si="41"/>
        <v>-4</v>
      </c>
      <c r="W388" s="78"/>
      <c r="X388" s="79"/>
    </row>
    <row r="389" spans="1:24" ht="15" customHeight="1" x14ac:dyDescent="0.25">
      <c r="A389" s="48">
        <v>21.65760606060606</v>
      </c>
      <c r="B389" s="32">
        <v>-0.93552377012997501</v>
      </c>
      <c r="C389" s="32">
        <v>2.2413779857743181</v>
      </c>
      <c r="D389" s="32">
        <f t="shared" ca="1" si="42"/>
        <v>0.32941872016679485</v>
      </c>
      <c r="E389" s="2">
        <v>-1.5</v>
      </c>
      <c r="F389" s="7">
        <v>-4</v>
      </c>
      <c r="G389" s="12"/>
      <c r="H389" s="122"/>
      <c r="J389" s="82"/>
      <c r="K389" s="82"/>
      <c r="L389" s="82"/>
      <c r="M389" s="82"/>
      <c r="N389" s="82"/>
      <c r="O389" s="82"/>
      <c r="P389" s="82"/>
      <c r="Q389" s="80">
        <f t="shared" si="36"/>
        <v>18.190000000000307</v>
      </c>
      <c r="R389" s="77">
        <f t="shared" si="37"/>
        <v>-0.87094131716839163</v>
      </c>
      <c r="S389" s="77">
        <f t="shared" si="38"/>
        <v>1.4591988086163898</v>
      </c>
      <c r="T389" s="77">
        <f t="shared" ca="1" si="39"/>
        <v>0.27268667219766474</v>
      </c>
      <c r="U389" s="76">
        <f t="shared" si="40"/>
        <v>-1.5</v>
      </c>
      <c r="V389" s="76">
        <f t="shared" si="41"/>
        <v>-4</v>
      </c>
      <c r="W389" s="78"/>
      <c r="X389" s="79"/>
    </row>
    <row r="390" spans="1:24" ht="15" customHeight="1" x14ac:dyDescent="0.25">
      <c r="A390" s="48">
        <v>21.676545454545455</v>
      </c>
      <c r="B390" s="32">
        <v>-1.3003435767141405</v>
      </c>
      <c r="C390" s="32">
        <v>1.757727546068151</v>
      </c>
      <c r="D390" s="32">
        <f t="shared" ca="1" si="42"/>
        <v>0.20036844608054571</v>
      </c>
      <c r="E390" s="2">
        <v>-1.5</v>
      </c>
      <c r="F390" s="7">
        <v>-4</v>
      </c>
      <c r="G390" s="12"/>
      <c r="H390" s="122"/>
      <c r="J390" s="82"/>
      <c r="K390" s="82"/>
      <c r="L390" s="82"/>
      <c r="M390" s="82"/>
      <c r="N390" s="82"/>
      <c r="O390" s="82"/>
      <c r="P390" s="82"/>
      <c r="Q390" s="80">
        <f t="shared" si="36"/>
        <v>18.200000000000308</v>
      </c>
      <c r="R390" s="77">
        <f t="shared" si="37"/>
        <v>-2.9819057043437254</v>
      </c>
      <c r="S390" s="77">
        <f t="shared" si="38"/>
        <v>1.0070890236019698</v>
      </c>
      <c r="T390" s="77">
        <f t="shared" ca="1" si="39"/>
        <v>0.44941345759611873</v>
      </c>
      <c r="U390" s="76">
        <f t="shared" si="40"/>
        <v>-1.5</v>
      </c>
      <c r="V390" s="76">
        <f t="shared" si="41"/>
        <v>-4</v>
      </c>
      <c r="W390" s="78"/>
      <c r="X390" s="79"/>
    </row>
    <row r="391" spans="1:24" ht="15" customHeight="1" x14ac:dyDescent="0.25">
      <c r="A391" s="48">
        <v>21.695484848484849</v>
      </c>
      <c r="B391" s="32">
        <v>-1.659960559109962</v>
      </c>
      <c r="C391" s="32">
        <v>2.2466166101256304</v>
      </c>
      <c r="D391" s="32">
        <f t="shared" ca="1" si="42"/>
        <v>0.34097555171197358</v>
      </c>
      <c r="E391" s="2">
        <v>-1.5</v>
      </c>
      <c r="F391" s="7">
        <v>-4</v>
      </c>
      <c r="G391" s="12"/>
      <c r="H391" s="122"/>
      <c r="J391" s="82"/>
      <c r="K391" s="82"/>
      <c r="L391" s="82"/>
      <c r="M391" s="82"/>
      <c r="N391" s="82"/>
      <c r="O391" s="82"/>
      <c r="P391" s="82"/>
      <c r="Q391" s="80">
        <f t="shared" ref="Q391:Q454" si="43">Q390+0.01</f>
        <v>18.21000000000031</v>
      </c>
      <c r="R391" s="77">
        <f t="shared" ref="R391:R454" si="44">LOOKUP(Q391,A:A,B:B)</f>
        <v>-2.9819057043437254</v>
      </c>
      <c r="S391" s="77">
        <f t="shared" ref="S391:S454" si="45">LOOKUP(Q391,A:A,C:C)</f>
        <v>1.0070890236019698</v>
      </c>
      <c r="T391" s="77">
        <f t="shared" ref="T391:T454" ca="1" si="46">LOOKUP(Q391,A:A,D:D)</f>
        <v>0.44941345759611873</v>
      </c>
      <c r="U391" s="76">
        <f t="shared" ref="U391:U454" si="47">LOOKUP(Q391,A:A,E:E)</f>
        <v>-1.5</v>
      </c>
      <c r="V391" s="76">
        <f t="shared" ref="V391:V454" si="48">LOOKUP(Q391,A:A,F:F)</f>
        <v>-4</v>
      </c>
      <c r="W391" s="78"/>
      <c r="X391" s="79"/>
    </row>
    <row r="392" spans="1:24" ht="15" customHeight="1" x14ac:dyDescent="0.25">
      <c r="A392" s="48">
        <v>21.714424242424244</v>
      </c>
      <c r="B392" s="32">
        <v>-2.3112273327563062</v>
      </c>
      <c r="C392" s="32">
        <v>1.8537519627294341</v>
      </c>
      <c r="D392" s="32">
        <f t="shared" ca="1" si="42"/>
        <v>0.27479733944214646</v>
      </c>
      <c r="E392" s="2">
        <v>-1.5</v>
      </c>
      <c r="F392" s="7">
        <v>-4</v>
      </c>
      <c r="G392" s="12"/>
      <c r="H392" s="122"/>
      <c r="J392" s="82"/>
      <c r="K392" s="82"/>
      <c r="L392" s="82"/>
      <c r="M392" s="82"/>
      <c r="N392" s="82"/>
      <c r="O392" s="82"/>
      <c r="P392" s="82"/>
      <c r="Q392" s="80">
        <f t="shared" si="43"/>
        <v>18.220000000000312</v>
      </c>
      <c r="R392" s="77">
        <f t="shared" si="44"/>
        <v>-2.3024960425092638</v>
      </c>
      <c r="S392" s="77">
        <f t="shared" si="45"/>
        <v>0.84126854506233173</v>
      </c>
      <c r="T392" s="77">
        <f t="shared" ca="1" si="46"/>
        <v>6.1837962374473587E-3</v>
      </c>
      <c r="U392" s="76">
        <f t="shared" si="47"/>
        <v>-1.5</v>
      </c>
      <c r="V392" s="76">
        <f t="shared" si="48"/>
        <v>-4</v>
      </c>
      <c r="W392" s="78"/>
      <c r="X392" s="79"/>
    </row>
    <row r="393" spans="1:24" ht="15" customHeight="1" x14ac:dyDescent="0.25">
      <c r="A393" s="48">
        <v>21.733363636363638</v>
      </c>
      <c r="B393" s="32">
        <v>-2.02485859846395</v>
      </c>
      <c r="C393" s="32">
        <v>1.5395020070340077</v>
      </c>
      <c r="D393" s="32">
        <f t="shared" ca="1" si="42"/>
        <v>0.15836616421133698</v>
      </c>
      <c r="E393" s="2">
        <v>-1.5</v>
      </c>
      <c r="F393" s="7">
        <v>-4</v>
      </c>
      <c r="G393" s="12"/>
      <c r="H393" s="122"/>
      <c r="J393" s="82"/>
      <c r="K393" s="82"/>
      <c r="L393" s="82"/>
      <c r="M393" s="82"/>
      <c r="N393" s="82"/>
      <c r="O393" s="82"/>
      <c r="P393" s="82"/>
      <c r="Q393" s="80">
        <f t="shared" si="43"/>
        <v>18.230000000000313</v>
      </c>
      <c r="R393" s="77">
        <f t="shared" si="44"/>
        <v>-2.195977086711919</v>
      </c>
      <c r="S393" s="77">
        <f t="shared" si="45"/>
        <v>0.88141409661026404</v>
      </c>
      <c r="T393" s="77">
        <f t="shared" ca="1" si="46"/>
        <v>0.17308636472697847</v>
      </c>
      <c r="U393" s="76">
        <f t="shared" si="47"/>
        <v>-1.5</v>
      </c>
      <c r="V393" s="76">
        <f t="shared" si="48"/>
        <v>-4</v>
      </c>
      <c r="W393" s="78"/>
      <c r="X393" s="79"/>
    </row>
    <row r="394" spans="1:24" ht="15" customHeight="1" x14ac:dyDescent="0.25">
      <c r="A394" s="48">
        <v>21.752303030303032</v>
      </c>
      <c r="B394" s="32">
        <v>-2.4561719970996729</v>
      </c>
      <c r="C394" s="32">
        <v>1.0926195882495093</v>
      </c>
      <c r="D394" s="32">
        <f t="shared" ca="1" si="42"/>
        <v>0.18341314718160673</v>
      </c>
      <c r="E394" s="2">
        <v>-1.5</v>
      </c>
      <c r="F394" s="7">
        <v>-4</v>
      </c>
      <c r="G394" s="12"/>
      <c r="H394" s="122"/>
      <c r="J394" s="82"/>
      <c r="K394" s="82"/>
      <c r="L394" s="82"/>
      <c r="M394" s="82"/>
      <c r="N394" s="82"/>
      <c r="O394" s="82"/>
      <c r="P394" s="82"/>
      <c r="Q394" s="80">
        <f t="shared" si="43"/>
        <v>18.240000000000315</v>
      </c>
      <c r="R394" s="77">
        <f t="shared" si="44"/>
        <v>-2.195977086711919</v>
      </c>
      <c r="S394" s="77">
        <f t="shared" si="45"/>
        <v>0.88141409661026404</v>
      </c>
      <c r="T394" s="77">
        <f t="shared" ca="1" si="46"/>
        <v>0.17308636472697847</v>
      </c>
      <c r="U394" s="76">
        <f t="shared" si="47"/>
        <v>-1.5</v>
      </c>
      <c r="V394" s="76">
        <f t="shared" si="48"/>
        <v>-4</v>
      </c>
      <c r="W394" s="78"/>
      <c r="X394" s="79"/>
    </row>
    <row r="395" spans="1:24" ht="15" customHeight="1" x14ac:dyDescent="0.25">
      <c r="A395" s="48">
        <v>21.771242424242423</v>
      </c>
      <c r="B395" s="32">
        <v>-1.5517222304256442</v>
      </c>
      <c r="C395" s="32">
        <v>2.2378855763729435</v>
      </c>
      <c r="D395" s="32">
        <f t="shared" ca="1" si="42"/>
        <v>0.385932677568811</v>
      </c>
      <c r="E395" s="2">
        <v>-1.5</v>
      </c>
      <c r="F395" s="7">
        <v>-4</v>
      </c>
      <c r="G395" s="12" t="s">
        <v>46</v>
      </c>
      <c r="H395" s="122"/>
      <c r="J395" s="82"/>
      <c r="K395" s="82"/>
      <c r="L395" s="82"/>
      <c r="M395" s="82"/>
      <c r="N395" s="82"/>
      <c r="O395" s="82"/>
      <c r="P395" s="82"/>
      <c r="Q395" s="80">
        <f t="shared" si="43"/>
        <v>18.250000000000316</v>
      </c>
      <c r="R395" s="77">
        <f t="shared" si="44"/>
        <v>-0.39793716993272038</v>
      </c>
      <c r="S395" s="77">
        <f t="shared" si="45"/>
        <v>2.0894631115174347</v>
      </c>
      <c r="T395" s="77">
        <f t="shared" ca="1" si="46"/>
        <v>0.80623601805250444</v>
      </c>
      <c r="U395" s="76">
        <f t="shared" si="47"/>
        <v>-1.5</v>
      </c>
      <c r="V395" s="76">
        <f t="shared" si="48"/>
        <v>-4</v>
      </c>
      <c r="W395" s="78"/>
      <c r="X395" s="79"/>
    </row>
    <row r="396" spans="1:24" ht="15" customHeight="1" x14ac:dyDescent="0.25">
      <c r="A396" s="48">
        <v>21.790181818181818</v>
      </c>
      <c r="B396" s="32">
        <v>-2.8229469136873586</v>
      </c>
      <c r="C396" s="32">
        <v>0.67021646764907572</v>
      </c>
      <c r="D396" s="32">
        <f t="shared" ca="1" si="42"/>
        <v>0.34851964188580709</v>
      </c>
      <c r="E396" s="2">
        <v>-1.5</v>
      </c>
      <c r="F396" s="7">
        <v>-4</v>
      </c>
      <c r="G396" s="12" t="s">
        <v>47</v>
      </c>
      <c r="H396" s="122"/>
      <c r="J396" s="82"/>
      <c r="K396" s="82"/>
      <c r="L396" s="82"/>
      <c r="M396" s="82"/>
      <c r="N396" s="82"/>
      <c r="O396" s="82"/>
      <c r="P396" s="82"/>
      <c r="Q396" s="80">
        <f t="shared" si="43"/>
        <v>18.260000000000318</v>
      </c>
      <c r="R396" s="77">
        <f t="shared" si="44"/>
        <v>-0.39793716993272038</v>
      </c>
      <c r="S396" s="77">
        <f t="shared" si="45"/>
        <v>2.0894631115174347</v>
      </c>
      <c r="T396" s="77">
        <f t="shared" ca="1" si="46"/>
        <v>0.80623601805250444</v>
      </c>
      <c r="U396" s="76">
        <f t="shared" si="47"/>
        <v>-1.5</v>
      </c>
      <c r="V396" s="76">
        <f t="shared" si="48"/>
        <v>-4</v>
      </c>
      <c r="W396" s="78"/>
      <c r="X396" s="79"/>
    </row>
    <row r="397" spans="1:24" ht="15" customHeight="1" x14ac:dyDescent="0.25">
      <c r="A397" s="48">
        <v>21.809121212121212</v>
      </c>
      <c r="B397" s="32">
        <v>-3.0150967757521583</v>
      </c>
      <c r="C397" s="32">
        <v>0.20943981647468826</v>
      </c>
      <c r="D397" s="32">
        <f t="shared" ca="1" si="42"/>
        <v>0.82066902486754956</v>
      </c>
      <c r="E397" s="2">
        <v>-1.5</v>
      </c>
      <c r="F397" s="7">
        <v>-4</v>
      </c>
      <c r="G397" s="12"/>
      <c r="H397" s="122"/>
      <c r="J397" s="82"/>
      <c r="K397" s="82"/>
      <c r="L397" s="82"/>
      <c r="M397" s="82"/>
      <c r="N397" s="82"/>
      <c r="O397" s="82"/>
      <c r="P397" s="82"/>
      <c r="Q397" s="80">
        <f t="shared" si="43"/>
        <v>18.270000000000319</v>
      </c>
      <c r="R397" s="77">
        <f t="shared" si="44"/>
        <v>2.2675712310652729</v>
      </c>
      <c r="S397" s="77">
        <f t="shared" si="45"/>
        <v>4.0776014716223887</v>
      </c>
      <c r="T397" s="77">
        <f t="shared" ca="1" si="46"/>
        <v>0.95643898628539492</v>
      </c>
      <c r="U397" s="76">
        <f t="shared" si="47"/>
        <v>5.5</v>
      </c>
      <c r="V397" s="76">
        <f t="shared" si="48"/>
        <v>8.1999999999999993</v>
      </c>
      <c r="W397" s="78"/>
      <c r="X397" s="79"/>
    </row>
    <row r="398" spans="1:24" ht="15" customHeight="1" x14ac:dyDescent="0.25">
      <c r="A398" s="48">
        <v>21.828060606060607</v>
      </c>
      <c r="B398" s="32">
        <v>-3.4763499168105039</v>
      </c>
      <c r="C398" s="32">
        <v>0.64927160493758551</v>
      </c>
      <c r="D398" s="32">
        <f t="shared" ca="1" si="42"/>
        <v>3.7300568866004302E-2</v>
      </c>
      <c r="E398" s="2">
        <v>-1.5</v>
      </c>
      <c r="F398" s="7">
        <v>-4</v>
      </c>
      <c r="G398" s="12"/>
      <c r="H398" s="122"/>
      <c r="J398" s="82"/>
      <c r="K398" s="82"/>
      <c r="L398" s="82"/>
      <c r="M398" s="82"/>
      <c r="N398" s="82"/>
      <c r="O398" s="82"/>
      <c r="P398" s="82"/>
      <c r="Q398" s="80">
        <f t="shared" si="43"/>
        <v>18.280000000000321</v>
      </c>
      <c r="R398" s="77">
        <f t="shared" si="44"/>
        <v>2.2675712310652729</v>
      </c>
      <c r="S398" s="77">
        <f t="shared" si="45"/>
        <v>4.0776014716223887</v>
      </c>
      <c r="T398" s="77">
        <f t="shared" ca="1" si="46"/>
        <v>0.95643898628539492</v>
      </c>
      <c r="U398" s="76">
        <f t="shared" si="47"/>
        <v>5.5</v>
      </c>
      <c r="V398" s="76">
        <f t="shared" si="48"/>
        <v>8.1999999999999993</v>
      </c>
      <c r="W398" s="78"/>
      <c r="X398" s="79"/>
    </row>
    <row r="399" spans="1:24" ht="15" customHeight="1" x14ac:dyDescent="0.25">
      <c r="A399" s="48">
        <v>21.847000000000001</v>
      </c>
      <c r="B399" s="32">
        <v>-3.0011215073161455</v>
      </c>
      <c r="C399" s="32">
        <v>1.061200018041196</v>
      </c>
      <c r="D399" s="32">
        <f t="shared" ca="1" si="42"/>
        <v>0.85599702534563105</v>
      </c>
      <c r="E399" s="2">
        <v>-1.5</v>
      </c>
      <c r="F399" s="7">
        <v>-4</v>
      </c>
      <c r="G399" s="12"/>
      <c r="H399" s="122"/>
      <c r="J399" s="82"/>
      <c r="K399" s="82"/>
      <c r="L399" s="82"/>
      <c r="M399" s="82"/>
      <c r="N399" s="82"/>
      <c r="O399" s="82"/>
      <c r="P399" s="82"/>
      <c r="Q399" s="80">
        <f t="shared" si="43"/>
        <v>18.290000000000322</v>
      </c>
      <c r="R399" s="77">
        <f t="shared" si="44"/>
        <v>3.0814809170626423</v>
      </c>
      <c r="S399" s="77">
        <f t="shared" si="45"/>
        <v>4.7018866935460677</v>
      </c>
      <c r="T399" s="77">
        <f t="shared" ca="1" si="46"/>
        <v>0.22404899194001382</v>
      </c>
      <c r="U399" s="76">
        <f t="shared" si="47"/>
        <v>5.5</v>
      </c>
      <c r="V399" s="76">
        <f t="shared" si="48"/>
        <v>8.1999999999999993</v>
      </c>
      <c r="W399" s="78"/>
      <c r="X399" s="79"/>
    </row>
    <row r="400" spans="1:24" ht="15" customHeight="1" x14ac:dyDescent="0.25">
      <c r="A400" s="48">
        <v>21.865939393939396</v>
      </c>
      <c r="B400" s="32">
        <v>-3.2282345209038819</v>
      </c>
      <c r="C400" s="32">
        <v>1.4958587247657604</v>
      </c>
      <c r="D400" s="32">
        <f t="shared" ca="1" si="42"/>
        <v>0.96721556455743707</v>
      </c>
      <c r="E400" s="2">
        <v>-1.5</v>
      </c>
      <c r="F400" s="7">
        <v>-4</v>
      </c>
      <c r="G400" s="12"/>
      <c r="H400" s="122"/>
      <c r="J400" s="82"/>
      <c r="K400" s="82"/>
      <c r="L400" s="82"/>
      <c r="M400" s="82"/>
      <c r="N400" s="82"/>
      <c r="O400" s="82"/>
      <c r="P400" s="82"/>
      <c r="Q400" s="80">
        <f t="shared" si="43"/>
        <v>18.300000000000324</v>
      </c>
      <c r="R400" s="77">
        <f t="shared" si="44"/>
        <v>3.0814809170626423</v>
      </c>
      <c r="S400" s="77">
        <f t="shared" si="45"/>
        <v>4.7018866935460677</v>
      </c>
      <c r="T400" s="77">
        <f t="shared" ca="1" si="46"/>
        <v>0.22404899194001382</v>
      </c>
      <c r="U400" s="76">
        <f t="shared" si="47"/>
        <v>5.5</v>
      </c>
      <c r="V400" s="76">
        <f t="shared" si="48"/>
        <v>8.1999999999999993</v>
      </c>
      <c r="W400" s="78"/>
      <c r="X400" s="79"/>
    </row>
    <row r="401" spans="1:24" ht="15" customHeight="1" x14ac:dyDescent="0.25">
      <c r="A401" s="48">
        <v>21.88487878787879</v>
      </c>
      <c r="B401" s="32">
        <v>-3.025578304269307</v>
      </c>
      <c r="C401" s="32">
        <v>1.5010958882295569</v>
      </c>
      <c r="D401" s="32">
        <f t="shared" ca="1" si="42"/>
        <v>0.41805689299780879</v>
      </c>
      <c r="E401" s="2">
        <v>-1.5</v>
      </c>
      <c r="F401" s="7">
        <v>-4</v>
      </c>
      <c r="G401" s="12"/>
      <c r="H401" s="122"/>
      <c r="J401" s="82"/>
      <c r="K401" s="82"/>
      <c r="L401" s="82"/>
      <c r="M401" s="82"/>
      <c r="N401" s="82"/>
      <c r="O401" s="82"/>
      <c r="P401" s="82"/>
      <c r="Q401" s="80">
        <f t="shared" si="43"/>
        <v>18.310000000000326</v>
      </c>
      <c r="R401" s="77">
        <f t="shared" si="44"/>
        <v>2.6081130294444423</v>
      </c>
      <c r="S401" s="77">
        <f t="shared" si="45"/>
        <v>4.1877450188213583</v>
      </c>
      <c r="T401" s="77">
        <f t="shared" ca="1" si="46"/>
        <v>0.68273859209279897</v>
      </c>
      <c r="U401" s="76">
        <f t="shared" si="47"/>
        <v>5.5</v>
      </c>
      <c r="V401" s="76">
        <f t="shared" si="48"/>
        <v>8.1999999999999993</v>
      </c>
      <c r="W401" s="78"/>
      <c r="X401" s="79"/>
    </row>
    <row r="402" spans="1:24" ht="15" customHeight="1" x14ac:dyDescent="0.25">
      <c r="A402" s="48">
        <v>21.903818181818181</v>
      </c>
      <c r="B402" s="32">
        <v>-3.859091665720042</v>
      </c>
      <c r="C402" s="32">
        <v>1.0908740509697363</v>
      </c>
      <c r="D402" s="32">
        <f t="shared" ca="1" si="42"/>
        <v>0.58647170930906656</v>
      </c>
      <c r="E402" s="2">
        <v>-1.5</v>
      </c>
      <c r="F402" s="7">
        <v>-4</v>
      </c>
      <c r="G402" s="12"/>
      <c r="H402" s="122"/>
      <c r="J402" s="82"/>
      <c r="K402" s="82"/>
      <c r="L402" s="82"/>
      <c r="M402" s="82"/>
      <c r="N402" s="82"/>
      <c r="O402" s="82"/>
      <c r="P402" s="82"/>
      <c r="Q402" s="80">
        <f t="shared" si="43"/>
        <v>18.320000000000327</v>
      </c>
      <c r="R402" s="77">
        <f t="shared" si="44"/>
        <v>2.6081130294444423</v>
      </c>
      <c r="S402" s="77">
        <f t="shared" si="45"/>
        <v>4.1877450188213583</v>
      </c>
      <c r="T402" s="77">
        <f t="shared" ca="1" si="46"/>
        <v>0.68273859209279897</v>
      </c>
      <c r="U402" s="76">
        <f t="shared" si="47"/>
        <v>5.5</v>
      </c>
      <c r="V402" s="76">
        <f t="shared" si="48"/>
        <v>8.1999999999999993</v>
      </c>
      <c r="W402" s="78"/>
      <c r="X402" s="79"/>
    </row>
    <row r="403" spans="1:24" ht="15" customHeight="1" x14ac:dyDescent="0.25">
      <c r="A403" s="48">
        <v>21.922757575757576</v>
      </c>
      <c r="B403" s="32">
        <v>-2.7740394214187538</v>
      </c>
      <c r="C403" s="32">
        <v>0.35430332067683407</v>
      </c>
      <c r="D403" s="32">
        <f t="shared" ca="1" si="42"/>
        <v>0.77160545522610025</v>
      </c>
      <c r="E403" s="2">
        <v>-1.5</v>
      </c>
      <c r="F403" s="7">
        <v>-4</v>
      </c>
      <c r="G403" s="12"/>
      <c r="H403" s="122"/>
      <c r="J403" s="82"/>
      <c r="K403" s="82"/>
      <c r="L403" s="82"/>
      <c r="M403" s="82"/>
      <c r="N403" s="82"/>
      <c r="O403" s="82"/>
      <c r="P403" s="82"/>
      <c r="Q403" s="80">
        <f t="shared" si="43"/>
        <v>18.330000000000329</v>
      </c>
      <c r="R403" s="77">
        <f t="shared" si="44"/>
        <v>3.2299816700350079</v>
      </c>
      <c r="S403" s="77">
        <f t="shared" si="45"/>
        <v>4.049630090489301</v>
      </c>
      <c r="T403" s="77">
        <f t="shared" ca="1" si="46"/>
        <v>6.0121679828321728E-2</v>
      </c>
      <c r="U403" s="76">
        <f t="shared" si="47"/>
        <v>5.5</v>
      </c>
      <c r="V403" s="76">
        <f t="shared" si="48"/>
        <v>8.1999999999999993</v>
      </c>
      <c r="W403" s="78"/>
      <c r="X403" s="79"/>
    </row>
    <row r="404" spans="1:24" ht="15" customHeight="1" x14ac:dyDescent="0.25">
      <c r="A404" s="48">
        <v>21.94169696969697</v>
      </c>
      <c r="B404" s="32">
        <v>-1.7123353242753288</v>
      </c>
      <c r="C404" s="32">
        <v>1.5482307333160443</v>
      </c>
      <c r="D404" s="32">
        <f t="shared" ca="1" si="42"/>
        <v>0.61290760386717824</v>
      </c>
      <c r="E404" s="2">
        <v>-1.5</v>
      </c>
      <c r="F404" s="7">
        <v>-4</v>
      </c>
      <c r="G404" s="12"/>
      <c r="H404" s="122"/>
      <c r="J404" s="82"/>
      <c r="K404" s="82"/>
      <c r="L404" s="82"/>
      <c r="M404" s="82"/>
      <c r="N404" s="82"/>
      <c r="O404" s="82"/>
      <c r="P404" s="82"/>
      <c r="Q404" s="80">
        <f t="shared" si="43"/>
        <v>18.34000000000033</v>
      </c>
      <c r="R404" s="77">
        <f t="shared" si="44"/>
        <v>3.2299816700350079</v>
      </c>
      <c r="S404" s="77">
        <f t="shared" si="45"/>
        <v>4.049630090489301</v>
      </c>
      <c r="T404" s="77">
        <f t="shared" ca="1" si="46"/>
        <v>6.0121679828321728E-2</v>
      </c>
      <c r="U404" s="76">
        <f t="shared" si="47"/>
        <v>5.5</v>
      </c>
      <c r="V404" s="76">
        <f t="shared" si="48"/>
        <v>8.1999999999999993</v>
      </c>
      <c r="W404" s="78"/>
      <c r="X404" s="79"/>
    </row>
    <row r="405" spans="1:24" ht="15" customHeight="1" x14ac:dyDescent="0.25">
      <c r="A405" s="48">
        <v>21.960636363636365</v>
      </c>
      <c r="B405" s="32">
        <v>1.3265280319804083</v>
      </c>
      <c r="C405" s="32">
        <v>3.8538478908138245</v>
      </c>
      <c r="D405" s="32">
        <f t="shared" ca="1" si="42"/>
        <v>0.63689357813807368</v>
      </c>
      <c r="E405" s="2">
        <v>-1.5</v>
      </c>
      <c r="F405" s="7">
        <v>-4</v>
      </c>
      <c r="G405" s="12"/>
      <c r="H405" s="122"/>
      <c r="J405" s="82"/>
      <c r="K405" s="82"/>
      <c r="L405" s="82"/>
      <c r="M405" s="82"/>
      <c r="N405" s="82"/>
      <c r="O405" s="82"/>
      <c r="P405" s="82"/>
      <c r="Q405" s="80">
        <f t="shared" si="43"/>
        <v>18.350000000000332</v>
      </c>
      <c r="R405" s="77">
        <f t="shared" si="44"/>
        <v>2.4858607112357243</v>
      </c>
      <c r="S405" s="77">
        <f t="shared" si="45"/>
        <v>4.3258758978869594</v>
      </c>
      <c r="T405" s="77">
        <f t="shared" ca="1" si="46"/>
        <v>0.92575835389594729</v>
      </c>
      <c r="U405" s="76">
        <f t="shared" si="47"/>
        <v>5.5</v>
      </c>
      <c r="V405" s="76">
        <f t="shared" si="48"/>
        <v>8.1999999999999993</v>
      </c>
      <c r="W405" s="78"/>
      <c r="X405" s="79"/>
    </row>
    <row r="406" spans="1:24" ht="15" customHeight="1" x14ac:dyDescent="0.25">
      <c r="A406" s="48">
        <v>21.979575757575759</v>
      </c>
      <c r="B406" s="32">
        <v>2.0999396819050888</v>
      </c>
      <c r="C406" s="32">
        <v>4.5794505212810419</v>
      </c>
      <c r="D406" s="32">
        <f t="shared" ca="1" si="42"/>
        <v>0.51346690414238838</v>
      </c>
      <c r="E406" s="2">
        <v>-1.5</v>
      </c>
      <c r="F406" s="7">
        <v>-4</v>
      </c>
      <c r="G406" s="12"/>
      <c r="H406" s="122"/>
      <c r="J406" s="82"/>
      <c r="K406" s="82"/>
      <c r="L406" s="82"/>
      <c r="M406" s="82"/>
      <c r="N406" s="82"/>
      <c r="O406" s="82"/>
      <c r="P406" s="82"/>
      <c r="Q406" s="80">
        <f t="shared" si="43"/>
        <v>18.360000000000333</v>
      </c>
      <c r="R406" s="77">
        <f t="shared" si="44"/>
        <v>2.4858607112357243</v>
      </c>
      <c r="S406" s="77">
        <f t="shared" si="45"/>
        <v>4.3258758978869594</v>
      </c>
      <c r="T406" s="77">
        <f t="shared" ca="1" si="46"/>
        <v>0.92575835389594729</v>
      </c>
      <c r="U406" s="76">
        <f t="shared" si="47"/>
        <v>5.5</v>
      </c>
      <c r="V406" s="76">
        <f t="shared" si="48"/>
        <v>8.1999999999999993</v>
      </c>
      <c r="W406" s="78"/>
      <c r="X406" s="79"/>
    </row>
    <row r="407" spans="1:24" ht="15" customHeight="1" x14ac:dyDescent="0.25">
      <c r="A407" s="48">
        <v>21.998515151515154</v>
      </c>
      <c r="B407" s="32">
        <v>1.8066122875933317</v>
      </c>
      <c r="C407" s="32">
        <v>5.4823258496300857</v>
      </c>
      <c r="D407" s="32">
        <f t="shared" ca="1" si="42"/>
        <v>0.94813186786092996</v>
      </c>
      <c r="E407" s="3">
        <v>4.9000000000000004</v>
      </c>
      <c r="F407" s="35">
        <v>6.8</v>
      </c>
      <c r="G407" s="39" t="s">
        <v>48</v>
      </c>
      <c r="H407" s="122"/>
      <c r="J407" s="82"/>
      <c r="K407" s="82"/>
      <c r="L407" s="82"/>
      <c r="M407" s="82"/>
      <c r="N407" s="82"/>
      <c r="O407" s="82"/>
      <c r="P407" s="82"/>
      <c r="Q407" s="80">
        <f t="shared" si="43"/>
        <v>18.370000000000335</v>
      </c>
      <c r="R407" s="77">
        <f t="shared" si="44"/>
        <v>0.7749416999710047</v>
      </c>
      <c r="S407" s="77">
        <f t="shared" si="45"/>
        <v>3.5427541199528916</v>
      </c>
      <c r="T407" s="77">
        <f t="shared" ca="1" si="46"/>
        <v>0.1006448938544966</v>
      </c>
      <c r="U407" s="76">
        <f t="shared" si="47"/>
        <v>5.5</v>
      </c>
      <c r="V407" s="76">
        <f t="shared" si="48"/>
        <v>8.1999999999999993</v>
      </c>
      <c r="W407" s="78"/>
      <c r="X407" s="79"/>
    </row>
    <row r="408" spans="1:24" ht="15" customHeight="1" x14ac:dyDescent="0.25">
      <c r="A408" s="48">
        <v>22.017454545454545</v>
      </c>
      <c r="B408" s="32">
        <v>2.4404546180723505</v>
      </c>
      <c r="C408" s="32">
        <v>3.5864427939071559</v>
      </c>
      <c r="D408" s="32">
        <f t="shared" ca="1" si="42"/>
        <v>0.47722855675768161</v>
      </c>
      <c r="E408" s="3">
        <v>4.9000000000000004</v>
      </c>
      <c r="F408" s="35">
        <v>6.8</v>
      </c>
      <c r="G408" s="36" t="s">
        <v>94</v>
      </c>
      <c r="H408" s="122"/>
      <c r="J408" s="82"/>
      <c r="K408" s="82"/>
      <c r="L408" s="82"/>
      <c r="M408" s="82"/>
      <c r="N408" s="82"/>
      <c r="O408" s="82"/>
      <c r="P408" s="82"/>
      <c r="Q408" s="80">
        <f t="shared" si="43"/>
        <v>18.380000000000337</v>
      </c>
      <c r="R408" s="77">
        <f t="shared" si="44"/>
        <v>0.7749416999710047</v>
      </c>
      <c r="S408" s="77">
        <f t="shared" si="45"/>
        <v>3.5427541199528916</v>
      </c>
      <c r="T408" s="77">
        <f t="shared" ca="1" si="46"/>
        <v>0.1006448938544966</v>
      </c>
      <c r="U408" s="76">
        <f t="shared" si="47"/>
        <v>5.5</v>
      </c>
      <c r="V408" s="76">
        <f t="shared" si="48"/>
        <v>8.1999999999999993</v>
      </c>
      <c r="W408" s="78"/>
      <c r="X408" s="79"/>
    </row>
    <row r="409" spans="1:24" ht="15" customHeight="1" x14ac:dyDescent="0.25">
      <c r="A409" s="48">
        <v>22.036393939393939</v>
      </c>
      <c r="B409" s="32">
        <v>1.3404931489251237</v>
      </c>
      <c r="C409" s="32">
        <v>3.2439589340890382</v>
      </c>
      <c r="D409" s="32">
        <f t="shared" ca="1" si="42"/>
        <v>0.46909035211763705</v>
      </c>
      <c r="E409" s="3">
        <v>4.9000000000000004</v>
      </c>
      <c r="F409" s="35">
        <v>6.8</v>
      </c>
      <c r="G409" s="37" t="s">
        <v>82</v>
      </c>
      <c r="H409" s="122"/>
      <c r="J409" s="82"/>
      <c r="K409" s="82"/>
      <c r="L409" s="82"/>
      <c r="M409" s="82"/>
      <c r="N409" s="82"/>
      <c r="O409" s="82"/>
      <c r="P409" s="82"/>
      <c r="Q409" s="80">
        <f t="shared" si="43"/>
        <v>18.390000000000338</v>
      </c>
      <c r="R409" s="77">
        <f t="shared" si="44"/>
        <v>-1.2357560084570836</v>
      </c>
      <c r="S409" s="77">
        <f t="shared" si="45"/>
        <v>2.3042422977474013</v>
      </c>
      <c r="T409" s="77">
        <f t="shared" ca="1" si="46"/>
        <v>3.5619797780686024E-2</v>
      </c>
      <c r="U409" s="76">
        <f t="shared" si="47"/>
        <v>-1.5</v>
      </c>
      <c r="V409" s="76">
        <f t="shared" si="48"/>
        <v>-4</v>
      </c>
      <c r="W409" s="78"/>
      <c r="X409" s="79"/>
    </row>
    <row r="410" spans="1:24" ht="15" customHeight="1" x14ac:dyDescent="0.25">
      <c r="A410" s="48">
        <v>22.055333333333333</v>
      </c>
      <c r="B410" s="32">
        <v>1.1676783351605942</v>
      </c>
      <c r="C410" s="32">
        <v>2.8526414051451532</v>
      </c>
      <c r="D410" s="32">
        <f t="shared" ca="1" si="42"/>
        <v>0.60623032677566902</v>
      </c>
      <c r="E410" s="3">
        <v>4.9000000000000004</v>
      </c>
      <c r="F410" s="35">
        <v>6.8</v>
      </c>
      <c r="G410" s="38" t="s">
        <v>150</v>
      </c>
      <c r="H410" s="122"/>
      <c r="J410" s="82"/>
      <c r="K410" s="82"/>
      <c r="L410" s="82"/>
      <c r="M410" s="82"/>
      <c r="N410" s="82"/>
      <c r="O410" s="82"/>
      <c r="P410" s="82"/>
      <c r="Q410" s="80">
        <f t="shared" si="43"/>
        <v>18.40000000000034</v>
      </c>
      <c r="R410" s="77">
        <f t="shared" si="44"/>
        <v>-1.2357560084570836</v>
      </c>
      <c r="S410" s="77">
        <f t="shared" si="45"/>
        <v>2.3042422977474013</v>
      </c>
      <c r="T410" s="77">
        <f t="shared" ca="1" si="46"/>
        <v>3.5619797780686024E-2</v>
      </c>
      <c r="U410" s="76">
        <f t="shared" si="47"/>
        <v>-1.5</v>
      </c>
      <c r="V410" s="76">
        <f t="shared" si="48"/>
        <v>-4</v>
      </c>
      <c r="W410" s="78"/>
      <c r="X410" s="79"/>
    </row>
    <row r="411" spans="1:24" ht="15" customHeight="1" x14ac:dyDescent="0.25">
      <c r="A411" s="48">
        <v>22.074272727272728</v>
      </c>
      <c r="B411" s="32">
        <v>1.103092825945948</v>
      </c>
      <c r="C411" s="32">
        <v>3.4029593575502961</v>
      </c>
      <c r="D411" s="32">
        <f t="shared" ca="1" si="42"/>
        <v>0.3222450015286854</v>
      </c>
      <c r="E411" s="3">
        <v>4.9000000000000004</v>
      </c>
      <c r="F411" s="35">
        <v>6.8</v>
      </c>
      <c r="G411" s="41" t="s">
        <v>151</v>
      </c>
      <c r="H411" s="122"/>
      <c r="J411" s="82"/>
      <c r="K411" s="82"/>
      <c r="L411" s="82"/>
      <c r="M411" s="82"/>
      <c r="N411" s="82"/>
      <c r="O411" s="82"/>
      <c r="P411" s="82"/>
      <c r="Q411" s="80">
        <f t="shared" si="43"/>
        <v>18.410000000000341</v>
      </c>
      <c r="R411" s="77">
        <f t="shared" si="44"/>
        <v>-2.716400148934742</v>
      </c>
      <c r="S411" s="77">
        <f t="shared" si="45"/>
        <v>0.76621453552541263</v>
      </c>
      <c r="T411" s="77">
        <f t="shared" ca="1" si="46"/>
        <v>0.88787990476276124</v>
      </c>
      <c r="U411" s="76">
        <f t="shared" si="47"/>
        <v>-1.5</v>
      </c>
      <c r="V411" s="76">
        <f t="shared" si="48"/>
        <v>-4</v>
      </c>
      <c r="W411" s="78"/>
      <c r="X411" s="79"/>
    </row>
    <row r="412" spans="1:24" ht="15" customHeight="1" x14ac:dyDescent="0.25">
      <c r="A412" s="48">
        <v>22.093212121212122</v>
      </c>
      <c r="B412" s="32">
        <v>0.47996922993860025</v>
      </c>
      <c r="C412" s="32">
        <v>3.7122738731580252</v>
      </c>
      <c r="D412" s="32">
        <f t="shared" ca="1" si="42"/>
        <v>0.6831249752396118</v>
      </c>
      <c r="E412" s="3">
        <v>4.9000000000000004</v>
      </c>
      <c r="F412" s="35">
        <v>6.8</v>
      </c>
      <c r="G412" s="47" t="s">
        <v>50</v>
      </c>
      <c r="H412" s="122"/>
      <c r="J412" s="82"/>
      <c r="K412" s="82"/>
      <c r="L412" s="82"/>
      <c r="M412" s="82"/>
      <c r="N412" s="82"/>
      <c r="O412" s="82"/>
      <c r="P412" s="82"/>
      <c r="Q412" s="80">
        <f t="shared" si="43"/>
        <v>18.420000000000343</v>
      </c>
      <c r="R412" s="77">
        <f t="shared" si="44"/>
        <v>-3.6878058118080017</v>
      </c>
      <c r="S412" s="77">
        <f t="shared" si="45"/>
        <v>-0.48520533963695345</v>
      </c>
      <c r="T412" s="77">
        <f t="shared" ca="1" si="46"/>
        <v>0.88896118292320425</v>
      </c>
      <c r="U412" s="76">
        <f t="shared" si="47"/>
        <v>-1.5</v>
      </c>
      <c r="V412" s="76">
        <f t="shared" si="48"/>
        <v>-4</v>
      </c>
      <c r="W412" s="78"/>
      <c r="X412" s="79"/>
    </row>
    <row r="413" spans="1:24" ht="15" customHeight="1" x14ac:dyDescent="0.25">
      <c r="A413" s="48">
        <v>22.112151515151517</v>
      </c>
      <c r="B413" s="32">
        <v>0.75748738275062077</v>
      </c>
      <c r="C413" s="32">
        <v>3.2404646062264111</v>
      </c>
      <c r="D413" s="32">
        <f t="shared" ca="1" si="42"/>
        <v>0.93825075626462795</v>
      </c>
      <c r="E413" s="3">
        <v>4.9000000000000004</v>
      </c>
      <c r="F413" s="35">
        <v>6.8</v>
      </c>
      <c r="G413" s="39"/>
      <c r="H413" s="122" t="s">
        <v>85</v>
      </c>
      <c r="J413" s="82"/>
      <c r="K413" s="82"/>
      <c r="L413" s="82"/>
      <c r="M413" s="82"/>
      <c r="N413" s="82"/>
      <c r="O413" s="82"/>
      <c r="P413" s="82"/>
      <c r="Q413" s="80">
        <f t="shared" si="43"/>
        <v>18.430000000000344</v>
      </c>
      <c r="R413" s="77">
        <f t="shared" si="44"/>
        <v>-3.6878058118080017</v>
      </c>
      <c r="S413" s="77">
        <f t="shared" si="45"/>
        <v>-0.48520533963695345</v>
      </c>
      <c r="T413" s="77">
        <f t="shared" ca="1" si="46"/>
        <v>0.88896118292320425</v>
      </c>
      <c r="U413" s="76">
        <f t="shared" si="47"/>
        <v>-1.5</v>
      </c>
      <c r="V413" s="76">
        <f t="shared" si="48"/>
        <v>-4</v>
      </c>
      <c r="W413" s="78"/>
      <c r="X413" s="79"/>
    </row>
    <row r="414" spans="1:24" ht="15" customHeight="1" x14ac:dyDescent="0.25">
      <c r="A414" s="48">
        <v>22.131090909090911</v>
      </c>
      <c r="B414" s="32">
        <v>1.6163156181563128</v>
      </c>
      <c r="C414" s="32">
        <v>3.9797043958357854</v>
      </c>
      <c r="D414" s="32">
        <f t="shared" ca="1" si="42"/>
        <v>0.43758874987323293</v>
      </c>
      <c r="E414" s="3">
        <v>4</v>
      </c>
      <c r="F414" s="35">
        <v>4.8</v>
      </c>
      <c r="G414" s="39"/>
      <c r="H414" s="122"/>
      <c r="J414" s="82"/>
      <c r="K414" s="82"/>
      <c r="L414" s="82"/>
      <c r="M414" s="82"/>
      <c r="N414" s="82"/>
      <c r="O414" s="82"/>
      <c r="P414" s="82"/>
      <c r="Q414" s="80">
        <f t="shared" si="43"/>
        <v>18.440000000000346</v>
      </c>
      <c r="R414" s="77">
        <f t="shared" si="44"/>
        <v>-3.3470452027008171</v>
      </c>
      <c r="S414" s="77">
        <f t="shared" si="45"/>
        <v>-0.35604867194619905</v>
      </c>
      <c r="T414" s="77">
        <f t="shared" ca="1" si="46"/>
        <v>0.43638678965903732</v>
      </c>
      <c r="U414" s="76">
        <f t="shared" si="47"/>
        <v>-1.5</v>
      </c>
      <c r="V414" s="76">
        <f t="shared" si="48"/>
        <v>-4</v>
      </c>
      <c r="W414" s="78"/>
      <c r="X414" s="79"/>
    </row>
    <row r="415" spans="1:24" ht="15" customHeight="1" x14ac:dyDescent="0.25">
      <c r="A415" s="48">
        <v>22.150030303030302</v>
      </c>
      <c r="B415" s="32">
        <v>1.8834329201284965</v>
      </c>
      <c r="C415" s="32">
        <v>3.0919628701274928</v>
      </c>
      <c r="D415" s="32">
        <f t="shared" ca="1" si="42"/>
        <v>8.0610338977871399E-2</v>
      </c>
      <c r="E415" s="3">
        <v>4</v>
      </c>
      <c r="F415" s="35">
        <v>4.8</v>
      </c>
      <c r="G415" s="39" t="s">
        <v>49</v>
      </c>
      <c r="H415" s="122"/>
      <c r="J415" s="82"/>
      <c r="K415" s="82"/>
      <c r="L415" s="82"/>
      <c r="M415" s="82"/>
      <c r="N415" s="82"/>
      <c r="O415" s="82"/>
      <c r="P415" s="82"/>
      <c r="Q415" s="80">
        <f t="shared" si="43"/>
        <v>18.450000000000347</v>
      </c>
      <c r="R415" s="77">
        <f t="shared" si="44"/>
        <v>-3.3470452027008171</v>
      </c>
      <c r="S415" s="77">
        <f t="shared" si="45"/>
        <v>-0.35604867194619905</v>
      </c>
      <c r="T415" s="77">
        <f t="shared" ca="1" si="46"/>
        <v>0.43638678965903732</v>
      </c>
      <c r="U415" s="76">
        <f t="shared" si="47"/>
        <v>-1.5</v>
      </c>
      <c r="V415" s="76">
        <f t="shared" si="48"/>
        <v>-4</v>
      </c>
      <c r="W415" s="78"/>
      <c r="X415" s="79"/>
    </row>
    <row r="416" spans="1:24" ht="15" customHeight="1" x14ac:dyDescent="0.25">
      <c r="A416" s="48">
        <v>22.168969696969697</v>
      </c>
      <c r="B416" s="32">
        <v>1.8537519627294341</v>
      </c>
      <c r="C416" s="32">
        <v>3.2544419651929912</v>
      </c>
      <c r="D416" s="32">
        <f t="shared" ca="1" si="42"/>
        <v>0.18471772997712799</v>
      </c>
      <c r="E416" s="3">
        <v>4</v>
      </c>
      <c r="F416" s="35">
        <v>4.8</v>
      </c>
      <c r="G416" s="54"/>
      <c r="H416" s="122"/>
      <c r="J416" s="82"/>
      <c r="K416" s="82"/>
      <c r="L416" s="82"/>
      <c r="M416" s="82"/>
      <c r="N416" s="82"/>
      <c r="O416" s="82"/>
      <c r="P416" s="82"/>
      <c r="Q416" s="80">
        <f t="shared" si="43"/>
        <v>18.460000000000349</v>
      </c>
      <c r="R416" s="77">
        <f t="shared" si="44"/>
        <v>-3.2107631377005905</v>
      </c>
      <c r="S416" s="77">
        <f t="shared" si="45"/>
        <v>-4.7123893292053326E-2</v>
      </c>
      <c r="T416" s="77">
        <f t="shared" ca="1" si="46"/>
        <v>0.31495945173383255</v>
      </c>
      <c r="U416" s="76">
        <f t="shared" si="47"/>
        <v>-1.5</v>
      </c>
      <c r="V416" s="76">
        <f t="shared" si="48"/>
        <v>-4</v>
      </c>
      <c r="W416" s="78"/>
      <c r="X416" s="79"/>
    </row>
    <row r="417" spans="1:24" ht="15" customHeight="1" x14ac:dyDescent="0.25">
      <c r="A417" s="48">
        <v>22.187909090909091</v>
      </c>
      <c r="B417" s="32">
        <v>1.8816869723261946</v>
      </c>
      <c r="C417" s="32">
        <v>3.348792488215723</v>
      </c>
      <c r="D417" s="32">
        <f t="shared" ca="1" si="42"/>
        <v>0.48365097625913611</v>
      </c>
      <c r="E417" s="3">
        <v>4</v>
      </c>
      <c r="F417" s="35">
        <v>4.8</v>
      </c>
      <c r="G417" s="36" t="s">
        <v>93</v>
      </c>
      <c r="H417" s="122"/>
      <c r="J417" s="82"/>
      <c r="K417" s="82"/>
      <c r="L417" s="82"/>
      <c r="M417" s="82"/>
      <c r="N417" s="82"/>
      <c r="O417" s="82"/>
      <c r="P417" s="82"/>
      <c r="Q417" s="80">
        <f t="shared" si="43"/>
        <v>18.470000000000351</v>
      </c>
      <c r="R417" s="77">
        <f t="shared" si="44"/>
        <v>-3.2107631377005905</v>
      </c>
      <c r="S417" s="77">
        <f t="shared" si="45"/>
        <v>-4.7123893292053326E-2</v>
      </c>
      <c r="T417" s="77">
        <f t="shared" ca="1" si="46"/>
        <v>0.31495945173383255</v>
      </c>
      <c r="U417" s="76">
        <f t="shared" si="47"/>
        <v>-1.5</v>
      </c>
      <c r="V417" s="76">
        <f t="shared" si="48"/>
        <v>-4</v>
      </c>
      <c r="W417" s="78"/>
      <c r="X417" s="79"/>
    </row>
    <row r="418" spans="1:24" ht="15" customHeight="1" x14ac:dyDescent="0.25">
      <c r="A418" s="48">
        <v>22.206848484848486</v>
      </c>
      <c r="B418" s="32">
        <v>1.1013472846557697</v>
      </c>
      <c r="C418" s="32">
        <v>3.9762082136658279</v>
      </c>
      <c r="D418" s="32">
        <f t="shared" ca="1" si="42"/>
        <v>0.36840092192283891</v>
      </c>
      <c r="E418" s="3">
        <v>4</v>
      </c>
      <c r="F418" s="35">
        <v>4.8</v>
      </c>
      <c r="G418" s="37" t="s">
        <v>96</v>
      </c>
      <c r="H418" s="122"/>
      <c r="J418" s="82"/>
      <c r="K418" s="82"/>
      <c r="L418" s="82"/>
      <c r="M418" s="82"/>
      <c r="N418" s="82"/>
      <c r="O418" s="82"/>
      <c r="P418" s="82"/>
      <c r="Q418" s="80">
        <f t="shared" si="43"/>
        <v>18.480000000000352</v>
      </c>
      <c r="R418" s="77">
        <f t="shared" si="44"/>
        <v>-3.2579363247614741</v>
      </c>
      <c r="S418" s="77">
        <f t="shared" si="45"/>
        <v>-0.21118515344655228</v>
      </c>
      <c r="T418" s="77">
        <f t="shared" ca="1" si="46"/>
        <v>0.26854125117977545</v>
      </c>
      <c r="U418" s="76">
        <f t="shared" si="47"/>
        <v>-1.5</v>
      </c>
      <c r="V418" s="76">
        <f t="shared" si="48"/>
        <v>-4</v>
      </c>
      <c r="W418" s="78"/>
      <c r="X418" s="79"/>
    </row>
    <row r="419" spans="1:24" ht="15" customHeight="1" x14ac:dyDescent="0.25">
      <c r="A419" s="48">
        <v>22.22578787878788</v>
      </c>
      <c r="B419" s="32">
        <v>0.59865508497177999</v>
      </c>
      <c r="C419" s="32">
        <v>3.6580951869937914</v>
      </c>
      <c r="D419" s="32">
        <f t="shared" ca="1" si="42"/>
        <v>2.5459365385077537E-2</v>
      </c>
      <c r="E419" s="3">
        <v>4</v>
      </c>
      <c r="F419" s="35">
        <v>4.8</v>
      </c>
      <c r="G419" s="38" t="s">
        <v>152</v>
      </c>
      <c r="H419" s="122"/>
      <c r="J419" s="82"/>
      <c r="K419" s="82"/>
      <c r="L419" s="82"/>
      <c r="M419" s="82"/>
      <c r="N419" s="82"/>
      <c r="O419" s="82"/>
      <c r="P419" s="82"/>
      <c r="Q419" s="80">
        <f t="shared" si="43"/>
        <v>18.490000000000354</v>
      </c>
      <c r="R419" s="77">
        <f t="shared" si="44"/>
        <v>-3.2579363247614741</v>
      </c>
      <c r="S419" s="77">
        <f t="shared" si="45"/>
        <v>-0.21118515344655228</v>
      </c>
      <c r="T419" s="77">
        <f t="shared" ca="1" si="46"/>
        <v>0.26854125117977545</v>
      </c>
      <c r="U419" s="76">
        <f t="shared" si="47"/>
        <v>-1.5</v>
      </c>
      <c r="V419" s="76">
        <f t="shared" si="48"/>
        <v>-4</v>
      </c>
      <c r="W419" s="78"/>
      <c r="X419" s="79"/>
    </row>
    <row r="420" spans="1:24" ht="15" customHeight="1" x14ac:dyDescent="0.25">
      <c r="A420" s="48">
        <v>22.244727272727275</v>
      </c>
      <c r="B420" s="32">
        <v>0.22863853041704885</v>
      </c>
      <c r="C420" s="32">
        <v>3.2282345209038819</v>
      </c>
      <c r="D420" s="32">
        <f t="shared" ca="1" si="42"/>
        <v>0.93662878941261263</v>
      </c>
      <c r="E420" s="3">
        <v>4</v>
      </c>
      <c r="F420" s="35">
        <v>4.8</v>
      </c>
      <c r="G420" s="41" t="s">
        <v>153</v>
      </c>
      <c r="H420" s="122"/>
      <c r="J420" s="82"/>
      <c r="K420" s="82"/>
      <c r="L420" s="82"/>
      <c r="M420" s="82"/>
      <c r="N420" s="82"/>
      <c r="O420" s="82"/>
      <c r="P420" s="82"/>
      <c r="Q420" s="80">
        <f t="shared" si="43"/>
        <v>18.500000000000355</v>
      </c>
      <c r="R420" s="77">
        <f t="shared" si="44"/>
        <v>-3.5707147146343869</v>
      </c>
      <c r="S420" s="77">
        <f t="shared" si="45"/>
        <v>5.934120153323285E-2</v>
      </c>
      <c r="T420" s="77">
        <f t="shared" ca="1" si="46"/>
        <v>0.42837012808298469</v>
      </c>
      <c r="U420" s="76">
        <f t="shared" si="47"/>
        <v>-1.5</v>
      </c>
      <c r="V420" s="76">
        <f t="shared" si="48"/>
        <v>-4</v>
      </c>
      <c r="W420" s="78"/>
      <c r="X420" s="79"/>
    </row>
    <row r="421" spans="1:24" ht="15" customHeight="1" x14ac:dyDescent="0.25">
      <c r="A421" s="48">
        <v>22.263666666666666</v>
      </c>
      <c r="B421" s="32">
        <v>-0.23038386886267745</v>
      </c>
      <c r="C421" s="32">
        <v>3.118168050265322</v>
      </c>
      <c r="D421" s="32">
        <f t="shared" ca="1" si="42"/>
        <v>0.49210011309348323</v>
      </c>
      <c r="E421" s="2">
        <v>-1.5</v>
      </c>
      <c r="F421" s="7">
        <v>-4</v>
      </c>
      <c r="G421" s="111"/>
      <c r="H421" s="122"/>
      <c r="J421" s="82"/>
      <c r="K421" s="82"/>
      <c r="L421" s="82"/>
      <c r="M421" s="82"/>
      <c r="N421" s="82"/>
      <c r="O421" s="82"/>
      <c r="P421" s="82"/>
      <c r="Q421" s="80">
        <f t="shared" si="43"/>
        <v>18.510000000000357</v>
      </c>
      <c r="R421" s="77">
        <f t="shared" si="44"/>
        <v>-3.5707147146343869</v>
      </c>
      <c r="S421" s="77">
        <f t="shared" si="45"/>
        <v>5.934120153323285E-2</v>
      </c>
      <c r="T421" s="77">
        <f t="shared" ca="1" si="46"/>
        <v>0.42837012808298469</v>
      </c>
      <c r="U421" s="76">
        <f t="shared" si="47"/>
        <v>-1.5</v>
      </c>
      <c r="V421" s="76">
        <f t="shared" si="48"/>
        <v>-4</v>
      </c>
      <c r="W421" s="78"/>
      <c r="X421" s="79"/>
    </row>
    <row r="422" spans="1:24" ht="15" customHeight="1" x14ac:dyDescent="0.25">
      <c r="A422" s="48">
        <v>22.28260606060606</v>
      </c>
      <c r="B422" s="32">
        <v>-1.3928628075041998</v>
      </c>
      <c r="C422" s="32">
        <v>3.514794078507451</v>
      </c>
      <c r="D422" s="32">
        <f t="shared" ca="1" si="42"/>
        <v>0.12834526350680264</v>
      </c>
      <c r="E422" s="2">
        <v>-1.5</v>
      </c>
      <c r="F422" s="7">
        <v>-4</v>
      </c>
      <c r="G422" s="12"/>
      <c r="H422" s="122"/>
      <c r="J422" s="82"/>
      <c r="K422" s="82"/>
      <c r="L422" s="82"/>
      <c r="M422" s="82"/>
      <c r="N422" s="82"/>
      <c r="O422" s="82"/>
      <c r="P422" s="82"/>
      <c r="Q422" s="80">
        <f t="shared" si="43"/>
        <v>18.520000000000358</v>
      </c>
      <c r="R422" s="77">
        <f t="shared" si="44"/>
        <v>-3.0640111455042951</v>
      </c>
      <c r="S422" s="77">
        <f t="shared" si="45"/>
        <v>0.74701481463913921</v>
      </c>
      <c r="T422" s="77">
        <f t="shared" ca="1" si="46"/>
        <v>0.40439243766482103</v>
      </c>
      <c r="U422" s="76">
        <f t="shared" si="47"/>
        <v>-1.5</v>
      </c>
      <c r="V422" s="76">
        <f t="shared" si="48"/>
        <v>-4</v>
      </c>
      <c r="W422" s="78"/>
      <c r="X422" s="79"/>
    </row>
    <row r="423" spans="1:24" ht="15" customHeight="1" x14ac:dyDescent="0.25">
      <c r="A423" s="48">
        <v>22.301545454545455</v>
      </c>
      <c r="B423" s="32">
        <v>-1.9846998912681748</v>
      </c>
      <c r="C423" s="32">
        <v>2.1331157932100742</v>
      </c>
      <c r="D423" s="32">
        <f t="shared" ca="1" si="42"/>
        <v>0.20037091848615707</v>
      </c>
      <c r="E423" s="2">
        <v>-1.5</v>
      </c>
      <c r="F423" s="7">
        <v>-4</v>
      </c>
      <c r="G423" s="12" t="s">
        <v>51</v>
      </c>
      <c r="H423" s="122"/>
      <c r="J423" s="82"/>
      <c r="K423" s="82"/>
      <c r="L423" s="82"/>
      <c r="M423" s="82"/>
      <c r="N423" s="82"/>
      <c r="O423" s="82"/>
      <c r="P423" s="82"/>
      <c r="Q423" s="80">
        <f t="shared" si="43"/>
        <v>18.53000000000036</v>
      </c>
      <c r="R423" s="77">
        <f t="shared" si="44"/>
        <v>-3.0640111455042951</v>
      </c>
      <c r="S423" s="77">
        <f t="shared" si="45"/>
        <v>0.74701481463913921</v>
      </c>
      <c r="T423" s="77">
        <f t="shared" ca="1" si="46"/>
        <v>0.40439243766482103</v>
      </c>
      <c r="U423" s="76">
        <f t="shared" si="47"/>
        <v>-1.5</v>
      </c>
      <c r="V423" s="76">
        <f t="shared" si="48"/>
        <v>-4</v>
      </c>
      <c r="W423" s="78"/>
      <c r="X423" s="79"/>
    </row>
    <row r="424" spans="1:24" ht="15" customHeight="1" x14ac:dyDescent="0.25">
      <c r="A424" s="48">
        <v>22.320484848484849</v>
      </c>
      <c r="B424" s="32">
        <v>-2.0388269968156689</v>
      </c>
      <c r="C424" s="32">
        <v>2.0475572861367035</v>
      </c>
      <c r="D424" s="32">
        <f t="shared" ca="1" si="42"/>
        <v>0.98764721476989192</v>
      </c>
      <c r="E424" s="2">
        <v>-1.5</v>
      </c>
      <c r="F424" s="7">
        <v>-4</v>
      </c>
      <c r="G424" s="12"/>
      <c r="H424" s="122"/>
      <c r="J424" s="82"/>
      <c r="K424" s="82"/>
      <c r="L424" s="82"/>
      <c r="M424" s="82"/>
      <c r="N424" s="82"/>
      <c r="O424" s="82"/>
      <c r="P424" s="82"/>
      <c r="Q424" s="80">
        <f t="shared" si="43"/>
        <v>18.540000000000362</v>
      </c>
      <c r="R424" s="77">
        <f t="shared" si="44"/>
        <v>-2.8805896209039568</v>
      </c>
      <c r="S424" s="77">
        <f t="shared" si="45"/>
        <v>0.4328443576383661</v>
      </c>
      <c r="T424" s="77">
        <f t="shared" ca="1" si="46"/>
        <v>4.1888164094423641E-2</v>
      </c>
      <c r="U424" s="76">
        <f t="shared" si="47"/>
        <v>-1.5</v>
      </c>
      <c r="V424" s="76">
        <f t="shared" si="48"/>
        <v>-4</v>
      </c>
      <c r="W424" s="78"/>
      <c r="X424" s="79"/>
    </row>
    <row r="425" spans="1:24" ht="15" customHeight="1" x14ac:dyDescent="0.25">
      <c r="A425" s="48">
        <v>22.339424242424244</v>
      </c>
      <c r="B425" s="32">
        <v>-2.3007497886746311</v>
      </c>
      <c r="C425" s="32">
        <v>2.2536014617707307</v>
      </c>
      <c r="D425" s="32">
        <f t="shared" ca="1" si="42"/>
        <v>0.18011695008148743</v>
      </c>
      <c r="E425" s="2">
        <v>-1.5</v>
      </c>
      <c r="F425" s="7">
        <v>-4</v>
      </c>
      <c r="G425" s="12"/>
      <c r="H425" s="122"/>
      <c r="J425" s="82"/>
      <c r="K425" s="82"/>
      <c r="L425" s="82"/>
      <c r="M425" s="82"/>
      <c r="N425" s="82"/>
      <c r="O425" s="82"/>
      <c r="P425" s="82"/>
      <c r="Q425" s="80">
        <f t="shared" si="43"/>
        <v>18.550000000000363</v>
      </c>
      <c r="R425" s="77">
        <f t="shared" si="44"/>
        <v>-2.8805896209039568</v>
      </c>
      <c r="S425" s="77">
        <f t="shared" si="45"/>
        <v>0.4328443576383661</v>
      </c>
      <c r="T425" s="77">
        <f t="shared" ca="1" si="46"/>
        <v>4.1888164094423641E-2</v>
      </c>
      <c r="U425" s="76">
        <f t="shared" si="47"/>
        <v>-1.5</v>
      </c>
      <c r="V425" s="76">
        <f t="shared" si="48"/>
        <v>-4</v>
      </c>
      <c r="W425" s="78"/>
      <c r="X425" s="79"/>
    </row>
    <row r="426" spans="1:24" ht="15" customHeight="1" x14ac:dyDescent="0.25">
      <c r="A426" s="48">
        <v>22.358363636363638</v>
      </c>
      <c r="B426" s="32">
        <v>-2.4072738793521951</v>
      </c>
      <c r="C426" s="32">
        <v>2.2605863353945477</v>
      </c>
      <c r="D426" s="32">
        <f t="shared" ca="1" si="42"/>
        <v>0.42754568200622733</v>
      </c>
      <c r="E426" s="2">
        <v>-1.5</v>
      </c>
      <c r="F426" s="7">
        <v>-4</v>
      </c>
      <c r="G426" s="12"/>
      <c r="H426" s="122"/>
      <c r="J426" s="82"/>
      <c r="K426" s="82"/>
      <c r="L426" s="82"/>
      <c r="M426" s="82"/>
      <c r="N426" s="82"/>
      <c r="O426" s="82"/>
      <c r="P426" s="82"/>
      <c r="Q426" s="80">
        <f t="shared" si="43"/>
        <v>18.560000000000365</v>
      </c>
      <c r="R426" s="77">
        <f t="shared" si="44"/>
        <v>-3.147867771835001</v>
      </c>
      <c r="S426" s="77">
        <f t="shared" si="45"/>
        <v>0.17278776790328673</v>
      </c>
      <c r="T426" s="77">
        <f t="shared" ca="1" si="46"/>
        <v>0.2668342936476672</v>
      </c>
      <c r="U426" s="76">
        <f t="shared" si="47"/>
        <v>-1.5</v>
      </c>
      <c r="V426" s="76">
        <f t="shared" si="48"/>
        <v>-4</v>
      </c>
      <c r="W426" s="78"/>
      <c r="X426" s="79"/>
    </row>
    <row r="427" spans="1:24" ht="15" customHeight="1" x14ac:dyDescent="0.25">
      <c r="A427" s="48">
        <v>22.377303030303032</v>
      </c>
      <c r="B427" s="32">
        <v>-2.4945927690946035</v>
      </c>
      <c r="C427" s="32">
        <v>1.8328008955697885</v>
      </c>
      <c r="D427" s="32">
        <f t="shared" ca="1" si="42"/>
        <v>0.13067807577528234</v>
      </c>
      <c r="E427" s="2">
        <v>-1.5</v>
      </c>
      <c r="F427" s="7">
        <v>-4</v>
      </c>
      <c r="G427" s="12"/>
      <c r="H427" s="122"/>
      <c r="J427" s="82"/>
      <c r="K427" s="82"/>
      <c r="L427" s="82"/>
      <c r="M427" s="82"/>
      <c r="N427" s="82"/>
      <c r="O427" s="82"/>
      <c r="P427" s="82"/>
      <c r="Q427" s="80">
        <f t="shared" si="43"/>
        <v>18.570000000000366</v>
      </c>
      <c r="R427" s="77">
        <f t="shared" si="44"/>
        <v>-3.147867771835001</v>
      </c>
      <c r="S427" s="77">
        <f t="shared" si="45"/>
        <v>0.17278776790328673</v>
      </c>
      <c r="T427" s="77">
        <f t="shared" ca="1" si="46"/>
        <v>0.2668342936476672</v>
      </c>
      <c r="U427" s="76">
        <f t="shared" si="47"/>
        <v>-1.5</v>
      </c>
      <c r="V427" s="76">
        <f t="shared" si="48"/>
        <v>-4</v>
      </c>
      <c r="W427" s="78"/>
      <c r="X427" s="79"/>
    </row>
    <row r="428" spans="1:24" ht="15" customHeight="1" x14ac:dyDescent="0.25">
      <c r="A428" s="48">
        <v>22.396242424242423</v>
      </c>
      <c r="B428" s="32">
        <v>-2.7181467668637316</v>
      </c>
      <c r="C428" s="32">
        <v>1.8048663892427337</v>
      </c>
      <c r="D428" s="32">
        <f t="shared" ca="1" si="42"/>
        <v>0.50470059043614746</v>
      </c>
      <c r="E428" s="2">
        <v>-1.5</v>
      </c>
      <c r="F428" s="7">
        <v>-4</v>
      </c>
      <c r="G428" s="12"/>
      <c r="H428" s="122"/>
      <c r="J428" s="82"/>
      <c r="K428" s="82"/>
      <c r="L428" s="82"/>
      <c r="M428" s="82"/>
      <c r="N428" s="82"/>
      <c r="O428" s="82"/>
      <c r="P428" s="82"/>
      <c r="Q428" s="80">
        <f t="shared" si="43"/>
        <v>18.580000000000368</v>
      </c>
      <c r="R428" s="77">
        <f t="shared" si="44"/>
        <v>-4.2629281689508236</v>
      </c>
      <c r="S428" s="77">
        <f t="shared" si="45"/>
        <v>-1.1589505079176605</v>
      </c>
      <c r="T428" s="77">
        <f t="shared" ca="1" si="46"/>
        <v>0.71025354836942478</v>
      </c>
      <c r="U428" s="76">
        <f t="shared" si="47"/>
        <v>-5.0999999999999996</v>
      </c>
      <c r="V428" s="76">
        <f t="shared" si="48"/>
        <v>-7</v>
      </c>
      <c r="W428" s="78"/>
      <c r="X428" s="79"/>
    </row>
    <row r="429" spans="1:24" ht="15" customHeight="1" x14ac:dyDescent="0.25">
      <c r="A429" s="48">
        <v>22.415181818181818</v>
      </c>
      <c r="B429" s="32">
        <v>-1.462690212152524</v>
      </c>
      <c r="C429" s="32">
        <v>1.673927072948056</v>
      </c>
      <c r="D429" s="32">
        <f t="shared" ca="1" si="42"/>
        <v>0.61307516750880364</v>
      </c>
      <c r="E429" s="2">
        <v>-1.5</v>
      </c>
      <c r="F429" s="7">
        <v>-4</v>
      </c>
      <c r="G429" s="12" t="s">
        <v>52</v>
      </c>
      <c r="H429" s="122"/>
      <c r="J429" s="82"/>
      <c r="K429" s="82"/>
      <c r="L429" s="82"/>
      <c r="M429" s="82"/>
      <c r="N429" s="82"/>
      <c r="O429" s="82"/>
      <c r="P429" s="82"/>
      <c r="Q429" s="80">
        <f t="shared" si="43"/>
        <v>18.590000000000369</v>
      </c>
      <c r="R429" s="77">
        <f t="shared" si="44"/>
        <v>-6.4965051646336525</v>
      </c>
      <c r="S429" s="77">
        <f t="shared" si="45"/>
        <v>-4.3118872197131095</v>
      </c>
      <c r="T429" s="77">
        <f t="shared" ca="1" si="46"/>
        <v>0.50732958171045062</v>
      </c>
      <c r="U429" s="76">
        <f t="shared" si="47"/>
        <v>-5.0999999999999996</v>
      </c>
      <c r="V429" s="76">
        <f t="shared" si="48"/>
        <v>-7</v>
      </c>
      <c r="W429" s="78"/>
      <c r="X429" s="79"/>
    </row>
    <row r="430" spans="1:24" ht="15" customHeight="1" x14ac:dyDescent="0.25">
      <c r="A430" s="48">
        <v>22.434121212121212</v>
      </c>
      <c r="B430" s="32">
        <v>-1.8520060342778359</v>
      </c>
      <c r="C430" s="32">
        <v>1.2828873724685435</v>
      </c>
      <c r="D430" s="32">
        <f t="shared" ca="1" si="42"/>
        <v>0.1167029449290633</v>
      </c>
      <c r="E430" s="2">
        <v>-1.5</v>
      </c>
      <c r="F430" s="7">
        <v>-4</v>
      </c>
      <c r="G430" s="12"/>
      <c r="H430" s="122" t="s">
        <v>89</v>
      </c>
      <c r="J430" s="82"/>
      <c r="K430" s="82"/>
      <c r="L430" s="82"/>
      <c r="M430" s="82"/>
      <c r="N430" s="82"/>
      <c r="O430" s="82"/>
      <c r="P430" s="82"/>
      <c r="Q430" s="80">
        <f t="shared" si="43"/>
        <v>18.600000000000371</v>
      </c>
      <c r="R430" s="77">
        <f t="shared" si="44"/>
        <v>-6.4965051646336525</v>
      </c>
      <c r="S430" s="77">
        <f t="shared" si="45"/>
        <v>-4.3118872197131095</v>
      </c>
      <c r="T430" s="77">
        <f t="shared" ca="1" si="46"/>
        <v>0.50732958171045062</v>
      </c>
      <c r="U430" s="76">
        <f t="shared" si="47"/>
        <v>-5.0999999999999996</v>
      </c>
      <c r="V430" s="76">
        <f t="shared" si="48"/>
        <v>-7</v>
      </c>
      <c r="W430" s="78"/>
      <c r="X430" s="79"/>
    </row>
    <row r="431" spans="1:24" ht="15" customHeight="1" x14ac:dyDescent="0.25">
      <c r="A431" s="48">
        <v>22.453060606060607</v>
      </c>
      <c r="B431" s="32">
        <v>-2.3094810718934951</v>
      </c>
      <c r="C431" s="32">
        <v>0.95646959552499489</v>
      </c>
      <c r="D431" s="32">
        <f t="shared" ca="1" si="42"/>
        <v>0.33030378937658722</v>
      </c>
      <c r="E431" s="2">
        <v>-1.5</v>
      </c>
      <c r="F431" s="7">
        <v>-4</v>
      </c>
      <c r="G431" s="12"/>
      <c r="H431" s="122" t="s">
        <v>90</v>
      </c>
      <c r="J431" s="82"/>
      <c r="K431" s="82"/>
      <c r="L431" s="82"/>
      <c r="M431" s="82"/>
      <c r="N431" s="82"/>
      <c r="O431" s="82"/>
      <c r="P431" s="82"/>
      <c r="Q431" s="80">
        <f t="shared" si="43"/>
        <v>18.610000000000372</v>
      </c>
      <c r="R431" s="77">
        <f t="shared" si="44"/>
        <v>-6.5087741294580033</v>
      </c>
      <c r="S431" s="77">
        <f t="shared" si="45"/>
        <v>-4.5059954172142449</v>
      </c>
      <c r="T431" s="77">
        <f t="shared" ca="1" si="46"/>
        <v>2.9284711320875512E-2</v>
      </c>
      <c r="U431" s="76">
        <f t="shared" si="47"/>
        <v>-5.0999999999999996</v>
      </c>
      <c r="V431" s="76">
        <f t="shared" si="48"/>
        <v>-7</v>
      </c>
      <c r="W431" s="78"/>
      <c r="X431" s="79"/>
    </row>
    <row r="432" spans="1:24" ht="15" customHeight="1" x14ac:dyDescent="0.25">
      <c r="A432" s="48">
        <v>22.472000000000001</v>
      </c>
      <c r="B432" s="32">
        <v>-0.94774215818411511</v>
      </c>
      <c r="C432" s="32">
        <v>2.546985919299352</v>
      </c>
      <c r="D432" s="32">
        <f t="shared" ca="1" si="42"/>
        <v>0.38527223043714864</v>
      </c>
      <c r="E432" s="2">
        <v>-1.5</v>
      </c>
      <c r="F432" s="7">
        <v>-4</v>
      </c>
      <c r="G432" s="18" t="s">
        <v>154</v>
      </c>
      <c r="H432" s="122"/>
      <c r="J432" s="82"/>
      <c r="K432" s="82"/>
      <c r="L432" s="82"/>
      <c r="M432" s="82"/>
      <c r="N432" s="82"/>
      <c r="O432" s="82"/>
      <c r="P432" s="82"/>
      <c r="Q432" s="80">
        <f t="shared" si="43"/>
        <v>18.620000000000374</v>
      </c>
      <c r="R432" s="77">
        <f t="shared" si="44"/>
        <v>-6.5087741294580033</v>
      </c>
      <c r="S432" s="77">
        <f t="shared" si="45"/>
        <v>-4.5059954172142449</v>
      </c>
      <c r="T432" s="77">
        <f t="shared" ca="1" si="46"/>
        <v>2.9284711320875512E-2</v>
      </c>
      <c r="U432" s="76">
        <f t="shared" si="47"/>
        <v>-5.0999999999999996</v>
      </c>
      <c r="V432" s="76">
        <f t="shared" si="48"/>
        <v>-7</v>
      </c>
      <c r="W432" s="78"/>
      <c r="X432" s="79"/>
    </row>
    <row r="433" spans="1:24" ht="15" customHeight="1" x14ac:dyDescent="0.25">
      <c r="A433" s="48">
        <v>22.490939393939396</v>
      </c>
      <c r="B433" s="32">
        <v>-1.2287736313496298</v>
      </c>
      <c r="C433" s="32">
        <v>1.448724619314349</v>
      </c>
      <c r="D433" s="32">
        <f t="shared" ca="1" si="42"/>
        <v>0.53520819538013298</v>
      </c>
      <c r="E433" s="2">
        <v>-1.5</v>
      </c>
      <c r="F433" s="7">
        <v>-4</v>
      </c>
      <c r="G433" s="12"/>
      <c r="H433" s="122"/>
      <c r="J433" s="82"/>
      <c r="K433" s="82"/>
      <c r="L433" s="82"/>
      <c r="M433" s="82"/>
      <c r="N433" s="82"/>
      <c r="O433" s="82"/>
      <c r="P433" s="82"/>
      <c r="Q433" s="80">
        <f t="shared" si="43"/>
        <v>18.630000000000376</v>
      </c>
      <c r="R433" s="77">
        <f t="shared" si="44"/>
        <v>-7.0505610270769274</v>
      </c>
      <c r="S433" s="77">
        <f t="shared" si="45"/>
        <v>-4.0391409859005041</v>
      </c>
      <c r="T433" s="77">
        <f t="shared" ca="1" si="46"/>
        <v>0.16695404663671287</v>
      </c>
      <c r="U433" s="76">
        <f t="shared" si="47"/>
        <v>-5.0999999999999996</v>
      </c>
      <c r="V433" s="76">
        <f t="shared" si="48"/>
        <v>-7</v>
      </c>
      <c r="W433" s="78"/>
      <c r="X433" s="79"/>
    </row>
    <row r="434" spans="1:24" ht="15" customHeight="1" x14ac:dyDescent="0.25">
      <c r="A434" s="48">
        <v>22.50987878787879</v>
      </c>
      <c r="B434" s="32">
        <v>-2.546985919299352</v>
      </c>
      <c r="C434" s="32">
        <v>1.0559634435417</v>
      </c>
      <c r="D434" s="32">
        <f t="shared" ca="1" si="42"/>
        <v>0.42464137459439755</v>
      </c>
      <c r="E434" s="2">
        <v>-1.5</v>
      </c>
      <c r="F434" s="7">
        <v>-4</v>
      </c>
      <c r="G434" s="12"/>
      <c r="H434" s="122"/>
      <c r="J434" s="82"/>
      <c r="K434" s="82"/>
      <c r="L434" s="82"/>
      <c r="M434" s="82"/>
      <c r="N434" s="82"/>
      <c r="O434" s="82"/>
      <c r="P434" s="82"/>
      <c r="Q434" s="80">
        <f t="shared" si="43"/>
        <v>18.640000000000377</v>
      </c>
      <c r="R434" s="77">
        <f t="shared" si="44"/>
        <v>-7.0505610270769274</v>
      </c>
      <c r="S434" s="77">
        <f t="shared" si="45"/>
        <v>-4.0391409859005041</v>
      </c>
      <c r="T434" s="77">
        <f t="shared" ca="1" si="46"/>
        <v>0.16695404663671287</v>
      </c>
      <c r="U434" s="76">
        <f t="shared" si="47"/>
        <v>-5.0999999999999996</v>
      </c>
      <c r="V434" s="76">
        <f t="shared" si="48"/>
        <v>-7</v>
      </c>
      <c r="W434" s="78"/>
      <c r="X434" s="79"/>
    </row>
    <row r="435" spans="1:24" ht="15" customHeight="1" x14ac:dyDescent="0.25">
      <c r="A435" s="48">
        <v>22.528818181818181</v>
      </c>
      <c r="B435" s="32">
        <v>-1.9235900385460389</v>
      </c>
      <c r="C435" s="32">
        <v>0.72606972734079744</v>
      </c>
      <c r="D435" s="32">
        <f t="shared" ca="1" si="42"/>
        <v>0.91249596802525701</v>
      </c>
      <c r="E435" s="2">
        <v>-1.5</v>
      </c>
      <c r="F435" s="7">
        <v>-4</v>
      </c>
      <c r="G435" s="12"/>
      <c r="H435" s="122"/>
      <c r="J435" s="82"/>
      <c r="K435" s="82"/>
      <c r="L435" s="82"/>
      <c r="M435" s="82"/>
      <c r="N435" s="82"/>
      <c r="O435" s="82"/>
      <c r="P435" s="82"/>
      <c r="Q435" s="80">
        <f t="shared" si="43"/>
        <v>18.650000000000379</v>
      </c>
      <c r="R435" s="77">
        <f t="shared" si="44"/>
        <v>-7.6243578992777863</v>
      </c>
      <c r="S435" s="77">
        <f t="shared" si="45"/>
        <v>-5.4000525063630862</v>
      </c>
      <c r="T435" s="77">
        <f t="shared" ca="1" si="46"/>
        <v>0.79298375148382305</v>
      </c>
      <c r="U435" s="76">
        <f t="shared" si="47"/>
        <v>-5.0999999999999996</v>
      </c>
      <c r="V435" s="76">
        <f t="shared" si="48"/>
        <v>-7</v>
      </c>
      <c r="W435" s="78"/>
      <c r="X435" s="79"/>
    </row>
    <row r="436" spans="1:24" ht="15" customHeight="1" x14ac:dyDescent="0.25">
      <c r="A436" s="48">
        <v>22.547757575757576</v>
      </c>
      <c r="B436" s="32">
        <v>-2.4526792357510518</v>
      </c>
      <c r="C436" s="32">
        <v>0.79763238310291018</v>
      </c>
      <c r="D436" s="32">
        <f t="shared" ca="1" si="42"/>
        <v>3.0949915613683432E-2</v>
      </c>
      <c r="E436" s="2">
        <v>-1.5</v>
      </c>
      <c r="F436" s="7">
        <v>-4</v>
      </c>
      <c r="G436" s="12"/>
      <c r="H436" s="122"/>
      <c r="J436" s="82"/>
      <c r="K436" s="82"/>
      <c r="L436" s="82"/>
      <c r="M436" s="82"/>
      <c r="N436" s="82"/>
      <c r="O436" s="82"/>
      <c r="P436" s="82"/>
      <c r="Q436" s="80">
        <f t="shared" si="43"/>
        <v>18.66000000000038</v>
      </c>
      <c r="R436" s="77">
        <f t="shared" si="44"/>
        <v>-7.6243578992777863</v>
      </c>
      <c r="S436" s="77">
        <f t="shared" si="45"/>
        <v>-5.4000525063630862</v>
      </c>
      <c r="T436" s="77">
        <f t="shared" ca="1" si="46"/>
        <v>0.79298375148382305</v>
      </c>
      <c r="U436" s="76">
        <f t="shared" si="47"/>
        <v>-5.0999999999999996</v>
      </c>
      <c r="V436" s="76">
        <f t="shared" si="48"/>
        <v>-7</v>
      </c>
      <c r="W436" s="78"/>
      <c r="X436" s="79"/>
    </row>
    <row r="437" spans="1:24" ht="15" customHeight="1" x14ac:dyDescent="0.25">
      <c r="A437" s="48">
        <v>22.56669696969697</v>
      </c>
      <c r="B437" s="32">
        <v>-3.0675050848341714</v>
      </c>
      <c r="C437" s="32">
        <v>0.65276241138411506</v>
      </c>
      <c r="D437" s="32">
        <f t="shared" ca="1" si="42"/>
        <v>0.10485700945751686</v>
      </c>
      <c r="E437" s="2">
        <v>-1.5</v>
      </c>
      <c r="F437" s="7">
        <v>-4</v>
      </c>
      <c r="G437" s="12"/>
      <c r="H437" s="122"/>
      <c r="J437" s="82"/>
      <c r="K437" s="82"/>
      <c r="L437" s="82"/>
      <c r="M437" s="82"/>
      <c r="N437" s="82"/>
      <c r="O437" s="82"/>
      <c r="P437" s="82"/>
      <c r="Q437" s="80">
        <f t="shared" si="43"/>
        <v>18.670000000000382</v>
      </c>
      <c r="R437" s="77">
        <f t="shared" si="44"/>
        <v>-6.4123803470927747</v>
      </c>
      <c r="S437" s="77">
        <f t="shared" si="45"/>
        <v>-4.275167739487391</v>
      </c>
      <c r="T437" s="77">
        <f t="shared" ca="1" si="46"/>
        <v>0.87711509502378504</v>
      </c>
      <c r="U437" s="76">
        <f t="shared" si="47"/>
        <v>-5.0999999999999996</v>
      </c>
      <c r="V437" s="76">
        <f t="shared" si="48"/>
        <v>-7</v>
      </c>
      <c r="W437" s="78"/>
      <c r="X437" s="79"/>
    </row>
    <row r="438" spans="1:24" ht="15" customHeight="1" x14ac:dyDescent="0.25">
      <c r="A438" s="48">
        <v>22.585636363636365</v>
      </c>
      <c r="B438" s="32">
        <v>-2.5155498633249511</v>
      </c>
      <c r="C438" s="32">
        <v>1.0332716872555241</v>
      </c>
      <c r="D438" s="32">
        <f t="shared" ca="1" si="42"/>
        <v>0.50769677746864894</v>
      </c>
      <c r="E438" s="2">
        <v>-1.5</v>
      </c>
      <c r="F438" s="7">
        <v>-4</v>
      </c>
      <c r="G438" s="12"/>
      <c r="H438" s="122"/>
      <c r="J438" s="82"/>
      <c r="K438" s="82"/>
      <c r="L438" s="82"/>
      <c r="M438" s="82"/>
      <c r="N438" s="82"/>
      <c r="O438" s="82"/>
      <c r="P438" s="82"/>
      <c r="Q438" s="80">
        <f t="shared" si="43"/>
        <v>18.680000000000383</v>
      </c>
      <c r="R438" s="77">
        <f t="shared" si="44"/>
        <v>-6.4123803470927747</v>
      </c>
      <c r="S438" s="77">
        <f t="shared" si="45"/>
        <v>-4.275167739487391</v>
      </c>
      <c r="T438" s="77">
        <f t="shared" ca="1" si="46"/>
        <v>0.87711509502378504</v>
      </c>
      <c r="U438" s="76">
        <f t="shared" si="47"/>
        <v>-5.0999999999999996</v>
      </c>
      <c r="V438" s="76">
        <f t="shared" si="48"/>
        <v>-7</v>
      </c>
      <c r="W438" s="78"/>
      <c r="X438" s="79"/>
    </row>
    <row r="439" spans="1:24" ht="15" customHeight="1" x14ac:dyDescent="0.25">
      <c r="A439" s="48">
        <v>22.604575757575759</v>
      </c>
      <c r="B439" s="32">
        <v>-2.227408380872661</v>
      </c>
      <c r="C439" s="32">
        <v>0.96170606491422816</v>
      </c>
      <c r="D439" s="32">
        <f t="shared" ca="1" si="42"/>
        <v>0.76467554861658049</v>
      </c>
      <c r="E439" s="2">
        <v>-1.5</v>
      </c>
      <c r="F439" s="7">
        <v>-4</v>
      </c>
      <c r="G439" s="12"/>
      <c r="H439" s="122"/>
      <c r="J439" s="82"/>
      <c r="K439" s="82"/>
      <c r="L439" s="82"/>
      <c r="M439" s="82"/>
      <c r="N439" s="82"/>
      <c r="O439" s="82"/>
      <c r="P439" s="82"/>
      <c r="Q439" s="80">
        <f t="shared" si="43"/>
        <v>18.690000000000385</v>
      </c>
      <c r="R439" s="77">
        <f t="shared" si="44"/>
        <v>-7.468139000337894</v>
      </c>
      <c r="S439" s="77">
        <f t="shared" si="45"/>
        <v>-4.0793497040486688</v>
      </c>
      <c r="T439" s="77">
        <f t="shared" ca="1" si="46"/>
        <v>0.51864323181705185</v>
      </c>
      <c r="U439" s="76">
        <f t="shared" si="47"/>
        <v>-1.5</v>
      </c>
      <c r="V439" s="76">
        <f t="shared" si="48"/>
        <v>-4</v>
      </c>
      <c r="W439" s="78"/>
      <c r="X439" s="79"/>
    </row>
    <row r="440" spans="1:24" ht="15" customHeight="1" x14ac:dyDescent="0.25">
      <c r="A440" s="48">
        <v>22.623515151515154</v>
      </c>
      <c r="B440" s="32">
        <v>-3.2963748064503555</v>
      </c>
      <c r="C440" s="32">
        <v>0.91283255185333456</v>
      </c>
      <c r="D440" s="32">
        <f t="shared" ca="1" si="42"/>
        <v>0.43153908688570919</v>
      </c>
      <c r="E440" s="2">
        <v>-1.5</v>
      </c>
      <c r="F440" s="7">
        <v>-4</v>
      </c>
      <c r="G440" s="12"/>
      <c r="H440" s="122"/>
      <c r="J440" s="82"/>
      <c r="K440" s="82"/>
      <c r="L440" s="82"/>
      <c r="M440" s="82"/>
      <c r="N440" s="82"/>
      <c r="O440" s="82"/>
      <c r="P440" s="82"/>
      <c r="Q440" s="80">
        <f t="shared" si="43"/>
        <v>18.700000000000387</v>
      </c>
      <c r="R440" s="77">
        <f t="shared" si="44"/>
        <v>-7.468139000337894</v>
      </c>
      <c r="S440" s="77">
        <f t="shared" si="45"/>
        <v>-4.0793497040486688</v>
      </c>
      <c r="T440" s="77">
        <f t="shared" ca="1" si="46"/>
        <v>0.51864323181705185</v>
      </c>
      <c r="U440" s="76">
        <f t="shared" si="47"/>
        <v>-1.5</v>
      </c>
      <c r="V440" s="76">
        <f t="shared" si="48"/>
        <v>-4</v>
      </c>
      <c r="W440" s="78"/>
      <c r="X440" s="79"/>
    </row>
    <row r="441" spans="1:24" ht="15" customHeight="1" x14ac:dyDescent="0.25">
      <c r="A441" s="48">
        <v>22.642454545454545</v>
      </c>
      <c r="B441" s="32">
        <v>-2.9993746070080038</v>
      </c>
      <c r="C441" s="32">
        <v>1.3282736687582424</v>
      </c>
      <c r="D441" s="32">
        <f t="shared" ca="1" si="42"/>
        <v>0.92357492169267763</v>
      </c>
      <c r="E441" s="2">
        <v>-1.5</v>
      </c>
      <c r="F441" s="7">
        <v>-4</v>
      </c>
      <c r="G441" s="12"/>
      <c r="H441" s="122"/>
      <c r="J441" s="82"/>
      <c r="K441" s="82"/>
      <c r="L441" s="82"/>
      <c r="M441" s="82"/>
      <c r="N441" s="82"/>
      <c r="O441" s="82"/>
      <c r="P441" s="82"/>
      <c r="Q441" s="80">
        <f t="shared" si="43"/>
        <v>18.710000000000388</v>
      </c>
      <c r="R441" s="77">
        <f t="shared" si="44"/>
        <v>-7.4892000919989865</v>
      </c>
      <c r="S441" s="77">
        <f t="shared" si="45"/>
        <v>-4.1317978392279704</v>
      </c>
      <c r="T441" s="77">
        <f t="shared" ca="1" si="46"/>
        <v>8.9755094549098802E-3</v>
      </c>
      <c r="U441" s="76">
        <f t="shared" si="47"/>
        <v>-1.5</v>
      </c>
      <c r="V441" s="76">
        <f t="shared" si="48"/>
        <v>-4</v>
      </c>
      <c r="W441" s="78"/>
      <c r="X441" s="79"/>
    </row>
    <row r="442" spans="1:24" ht="15" customHeight="1" x14ac:dyDescent="0.25">
      <c r="A442" s="48">
        <v>22.661393939393939</v>
      </c>
      <c r="B442" s="32">
        <v>-2.5277749368209466</v>
      </c>
      <c r="C442" s="32">
        <v>1.3177998601945955</v>
      </c>
      <c r="D442" s="32">
        <f t="shared" ca="1" si="42"/>
        <v>0.61802004870628446</v>
      </c>
      <c r="E442" s="2">
        <v>-1.5</v>
      </c>
      <c r="F442" s="7">
        <v>-4</v>
      </c>
      <c r="G442" s="12"/>
      <c r="H442" s="122"/>
      <c r="J442" s="82"/>
      <c r="K442" s="82"/>
      <c r="L442" s="82"/>
      <c r="M442" s="82"/>
      <c r="N442" s="82"/>
      <c r="O442" s="82"/>
      <c r="P442" s="82"/>
      <c r="Q442" s="80">
        <f t="shared" si="43"/>
        <v>18.72000000000039</v>
      </c>
      <c r="R442" s="77">
        <f t="shared" si="44"/>
        <v>-7.4892000919989865</v>
      </c>
      <c r="S442" s="77">
        <f t="shared" si="45"/>
        <v>-4.1317978392279704</v>
      </c>
      <c r="T442" s="77">
        <f t="shared" ca="1" si="46"/>
        <v>8.9755094549098802E-3</v>
      </c>
      <c r="U442" s="76">
        <f t="shared" si="47"/>
        <v>-1.5</v>
      </c>
      <c r="V442" s="76">
        <f t="shared" si="48"/>
        <v>-4</v>
      </c>
      <c r="W442" s="78"/>
      <c r="X442" s="79"/>
    </row>
    <row r="443" spans="1:24" ht="15" customHeight="1" x14ac:dyDescent="0.25">
      <c r="A443" s="48">
        <v>22.680333333333333</v>
      </c>
      <c r="B443" s="32">
        <v>-3.086721885124581</v>
      </c>
      <c r="C443" s="32">
        <v>1.2793961410339727</v>
      </c>
      <c r="D443" s="32">
        <f t="shared" ca="1" si="42"/>
        <v>0.46056793457197931</v>
      </c>
      <c r="E443" s="2">
        <v>-1.5</v>
      </c>
      <c r="F443" s="7">
        <v>-4</v>
      </c>
      <c r="G443" s="12"/>
      <c r="H443" s="122"/>
      <c r="J443" s="82"/>
      <c r="K443" s="82"/>
      <c r="L443" s="82"/>
      <c r="M443" s="82"/>
      <c r="N443" s="82"/>
      <c r="O443" s="82"/>
      <c r="P443" s="82"/>
      <c r="Q443" s="80">
        <f t="shared" si="43"/>
        <v>18.730000000000391</v>
      </c>
      <c r="R443" s="77">
        <f t="shared" si="44"/>
        <v>-8.1758129891081062</v>
      </c>
      <c r="S443" s="77">
        <f t="shared" si="45"/>
        <v>-4.9642977616159847</v>
      </c>
      <c r="T443" s="77">
        <f t="shared" ca="1" si="46"/>
        <v>0.90967969406666271</v>
      </c>
      <c r="U443" s="76">
        <f t="shared" si="47"/>
        <v>-1.5</v>
      </c>
      <c r="V443" s="76">
        <f t="shared" si="48"/>
        <v>-4</v>
      </c>
      <c r="W443" s="78"/>
      <c r="X443" s="79"/>
    </row>
    <row r="444" spans="1:24" ht="15" customHeight="1" x14ac:dyDescent="0.25">
      <c r="A444" s="48">
        <v>22.699272727272728</v>
      </c>
      <c r="B444" s="32">
        <v>-2.5207891713150179</v>
      </c>
      <c r="C444" s="32">
        <v>1.4033368299650908</v>
      </c>
      <c r="D444" s="32">
        <f t="shared" ca="1" si="42"/>
        <v>0.97409248737282339</v>
      </c>
      <c r="E444" s="2">
        <v>-1.5</v>
      </c>
      <c r="F444" s="7">
        <v>-4</v>
      </c>
      <c r="G444" s="12"/>
      <c r="H444" s="122"/>
      <c r="J444" s="82"/>
      <c r="K444" s="82"/>
      <c r="L444" s="82"/>
      <c r="M444" s="82"/>
      <c r="N444" s="82"/>
      <c r="O444" s="82"/>
      <c r="P444" s="82"/>
      <c r="Q444" s="80">
        <f t="shared" si="43"/>
        <v>18.740000000000393</v>
      </c>
      <c r="R444" s="77">
        <f t="shared" si="44"/>
        <v>-8.1758129891081062</v>
      </c>
      <c r="S444" s="77">
        <f t="shared" si="45"/>
        <v>-4.9642977616159847</v>
      </c>
      <c r="T444" s="77">
        <f t="shared" ca="1" si="46"/>
        <v>0.90967969406666271</v>
      </c>
      <c r="U444" s="76">
        <f t="shared" si="47"/>
        <v>-1.5</v>
      </c>
      <c r="V444" s="76">
        <f t="shared" si="48"/>
        <v>-4</v>
      </c>
      <c r="W444" s="78"/>
      <c r="X444" s="79"/>
    </row>
    <row r="445" spans="1:24" ht="15" customHeight="1" x14ac:dyDescent="0.25">
      <c r="A445" s="48">
        <v>22.718212121212122</v>
      </c>
      <c r="B445" s="32">
        <v>-2.5347607269827566</v>
      </c>
      <c r="C445" s="32">
        <v>0.75050566884442371</v>
      </c>
      <c r="D445" s="32">
        <f t="shared" ca="1" si="42"/>
        <v>0.15779608837057069</v>
      </c>
      <c r="E445" s="2">
        <v>-1.5</v>
      </c>
      <c r="F445" s="7">
        <v>-4</v>
      </c>
      <c r="G445" s="12"/>
      <c r="H445" s="122"/>
      <c r="J445" s="82"/>
      <c r="K445" s="82"/>
      <c r="L445" s="82"/>
      <c r="M445" s="82"/>
      <c r="N445" s="82"/>
      <c r="O445" s="82"/>
      <c r="P445" s="82"/>
      <c r="Q445" s="80">
        <f t="shared" si="43"/>
        <v>18.750000000000394</v>
      </c>
      <c r="R445" s="77">
        <f t="shared" si="44"/>
        <v>-7.7103818042077981</v>
      </c>
      <c r="S445" s="77">
        <f t="shared" si="45"/>
        <v>-5.0290361739624174</v>
      </c>
      <c r="T445" s="77">
        <f t="shared" ca="1" si="46"/>
        <v>0.78710380123574863</v>
      </c>
      <c r="U445" s="76">
        <f t="shared" si="47"/>
        <v>-1.5</v>
      </c>
      <c r="V445" s="76">
        <f t="shared" si="48"/>
        <v>-4</v>
      </c>
      <c r="W445" s="78"/>
      <c r="X445" s="79"/>
    </row>
    <row r="446" spans="1:24" ht="15" customHeight="1" x14ac:dyDescent="0.25">
      <c r="A446" s="48">
        <v>22.737151515151517</v>
      </c>
      <c r="B446" s="32">
        <v>-3.8416124982812292</v>
      </c>
      <c r="C446" s="32">
        <v>-0.15882509547889195</v>
      </c>
      <c r="D446" s="32">
        <f t="shared" ca="1" si="42"/>
        <v>3.548217862977876E-3</v>
      </c>
      <c r="E446" s="2">
        <v>-1.5</v>
      </c>
      <c r="F446" s="7">
        <v>-4</v>
      </c>
      <c r="G446" s="12"/>
      <c r="H446" s="122"/>
      <c r="J446" s="82"/>
      <c r="K446" s="82"/>
      <c r="L446" s="82"/>
      <c r="M446" s="82"/>
      <c r="N446" s="82"/>
      <c r="O446" s="82"/>
      <c r="P446" s="82"/>
      <c r="Q446" s="80">
        <f t="shared" si="43"/>
        <v>18.760000000000396</v>
      </c>
      <c r="R446" s="77">
        <f t="shared" si="44"/>
        <v>-7.024251431775876</v>
      </c>
      <c r="S446" s="77">
        <f t="shared" si="45"/>
        <v>-4.7893496935171376</v>
      </c>
      <c r="T446" s="77">
        <f t="shared" ca="1" si="46"/>
        <v>0.73144154551672913</v>
      </c>
      <c r="U446" s="76">
        <f t="shared" si="47"/>
        <v>-1.5</v>
      </c>
      <c r="V446" s="76">
        <f t="shared" si="48"/>
        <v>-4</v>
      </c>
      <c r="W446" s="78"/>
      <c r="X446" s="79"/>
    </row>
    <row r="447" spans="1:24" ht="15" customHeight="1" x14ac:dyDescent="0.25">
      <c r="A447" s="48">
        <v>22.756090909090911</v>
      </c>
      <c r="B447" s="32">
        <v>-2.4177519497923465</v>
      </c>
      <c r="C447" s="32">
        <v>0.84126854506233173</v>
      </c>
      <c r="D447" s="32">
        <f t="shared" ca="1" si="42"/>
        <v>0.67505164689360242</v>
      </c>
      <c r="E447" s="2">
        <v>-1.5</v>
      </c>
      <c r="F447" s="7">
        <v>-4</v>
      </c>
      <c r="G447" s="12" t="s">
        <v>53</v>
      </c>
      <c r="H447" s="122"/>
      <c r="J447" s="82"/>
      <c r="K447" s="82"/>
      <c r="L447" s="82"/>
      <c r="M447" s="82"/>
      <c r="N447" s="82"/>
      <c r="O447" s="82"/>
      <c r="P447" s="82"/>
      <c r="Q447" s="80">
        <f t="shared" si="43"/>
        <v>18.770000000000397</v>
      </c>
      <c r="R447" s="77">
        <f t="shared" si="44"/>
        <v>-7.024251431775876</v>
      </c>
      <c r="S447" s="77">
        <f t="shared" si="45"/>
        <v>-4.7893496935171376</v>
      </c>
      <c r="T447" s="77">
        <f t="shared" ca="1" si="46"/>
        <v>0.73144154551672913</v>
      </c>
      <c r="U447" s="76">
        <f t="shared" si="47"/>
        <v>-1.5</v>
      </c>
      <c r="V447" s="76">
        <f t="shared" si="48"/>
        <v>-4</v>
      </c>
      <c r="W447" s="78"/>
      <c r="X447" s="79"/>
    </row>
    <row r="448" spans="1:24" ht="15" customHeight="1" x14ac:dyDescent="0.25">
      <c r="A448" s="48">
        <v>22.775030303030302</v>
      </c>
      <c r="B448" s="32">
        <v>-2.3933032009024586</v>
      </c>
      <c r="C448" s="32">
        <v>0.5567657843054945</v>
      </c>
      <c r="D448" s="32">
        <f t="shared" ca="1" si="42"/>
        <v>7.7835832963526808E-2</v>
      </c>
      <c r="E448" s="2">
        <v>-1.5</v>
      </c>
      <c r="F448" s="7">
        <v>-4</v>
      </c>
      <c r="G448" s="12"/>
      <c r="H448" s="122"/>
      <c r="J448" s="82"/>
      <c r="K448" s="82"/>
      <c r="L448" s="82"/>
      <c r="M448" s="82"/>
      <c r="N448" s="82"/>
      <c r="O448" s="82"/>
      <c r="P448" s="82"/>
      <c r="Q448" s="80">
        <f t="shared" si="43"/>
        <v>18.780000000000399</v>
      </c>
      <c r="R448" s="77">
        <f t="shared" si="44"/>
        <v>-7.5646744427043906</v>
      </c>
      <c r="S448" s="77">
        <f t="shared" si="45"/>
        <v>-4.4080628128848458</v>
      </c>
      <c r="T448" s="77">
        <f t="shared" ca="1" si="46"/>
        <v>0.80721621014380696</v>
      </c>
      <c r="U448" s="76">
        <f t="shared" si="47"/>
        <v>-1.5</v>
      </c>
      <c r="V448" s="76">
        <f t="shared" si="48"/>
        <v>-4</v>
      </c>
      <c r="W448" s="78"/>
      <c r="X448" s="79"/>
    </row>
    <row r="449" spans="1:24" ht="15" customHeight="1" x14ac:dyDescent="0.25">
      <c r="A449" s="48">
        <v>22.793969696969697</v>
      </c>
      <c r="B449" s="32">
        <v>-2.8159600470057051</v>
      </c>
      <c r="C449" s="32">
        <v>0.2565639629856124</v>
      </c>
      <c r="D449" s="32">
        <f t="shared" ca="1" si="42"/>
        <v>0.84787790773331095</v>
      </c>
      <c r="E449" s="2">
        <v>-1.5</v>
      </c>
      <c r="F449" s="7">
        <v>-4</v>
      </c>
      <c r="G449" s="12"/>
      <c r="H449" s="122"/>
      <c r="J449" s="82"/>
      <c r="K449" s="82"/>
      <c r="L449" s="82"/>
      <c r="M449" s="82"/>
      <c r="N449" s="82"/>
      <c r="O449" s="82"/>
      <c r="P449" s="82"/>
      <c r="Q449" s="80">
        <f t="shared" si="43"/>
        <v>18.790000000000401</v>
      </c>
      <c r="R449" s="77">
        <f t="shared" si="44"/>
        <v>-7.5646744427043906</v>
      </c>
      <c r="S449" s="77">
        <f t="shared" si="45"/>
        <v>-4.4080628128848458</v>
      </c>
      <c r="T449" s="77">
        <f t="shared" ca="1" si="46"/>
        <v>0.80721621014380696</v>
      </c>
      <c r="U449" s="76">
        <f t="shared" si="47"/>
        <v>-1.5</v>
      </c>
      <c r="V449" s="76">
        <f t="shared" si="48"/>
        <v>-4</v>
      </c>
      <c r="W449" s="78"/>
      <c r="X449" s="79"/>
    </row>
    <row r="450" spans="1:24" ht="15" customHeight="1" x14ac:dyDescent="0.25">
      <c r="A450" s="48">
        <v>22.812909090909091</v>
      </c>
      <c r="B450" s="32">
        <v>-1.7088436443636821</v>
      </c>
      <c r="C450" s="32">
        <v>1.3544583181464398</v>
      </c>
      <c r="D450" s="32">
        <f t="shared" ca="1" si="42"/>
        <v>0.95128066654487364</v>
      </c>
      <c r="E450" s="2">
        <v>-1.5</v>
      </c>
      <c r="F450" s="7">
        <v>-4</v>
      </c>
      <c r="G450" s="12"/>
      <c r="H450" s="122"/>
      <c r="J450" s="82"/>
      <c r="K450" s="82"/>
      <c r="L450" s="82"/>
      <c r="M450" s="82"/>
      <c r="N450" s="82"/>
      <c r="O450" s="82"/>
      <c r="P450" s="82"/>
      <c r="Q450" s="80">
        <f t="shared" si="43"/>
        <v>18.800000000000402</v>
      </c>
      <c r="R450" s="77">
        <f t="shared" si="44"/>
        <v>-6.8611533966314369</v>
      </c>
      <c r="S450" s="77">
        <f t="shared" si="45"/>
        <v>-4.0845944162682954</v>
      </c>
      <c r="T450" s="77">
        <f t="shared" ca="1" si="46"/>
        <v>6.8855230983338234E-2</v>
      </c>
      <c r="U450" s="76">
        <f t="shared" si="47"/>
        <v>-1.5</v>
      </c>
      <c r="V450" s="76">
        <f t="shared" si="48"/>
        <v>-4</v>
      </c>
      <c r="W450" s="78"/>
      <c r="X450" s="79"/>
    </row>
    <row r="451" spans="1:24" ht="15" customHeight="1" x14ac:dyDescent="0.25">
      <c r="A451" s="48">
        <v>22.831848484848486</v>
      </c>
      <c r="B451" s="32">
        <v>-1.6006035909824614</v>
      </c>
      <c r="C451" s="32">
        <v>1.6529773265030059</v>
      </c>
      <c r="D451" s="32">
        <f t="shared" ca="1" si="42"/>
        <v>0.84199133823535244</v>
      </c>
      <c r="E451" s="2">
        <v>-1.5</v>
      </c>
      <c r="F451" s="7">
        <v>-4</v>
      </c>
      <c r="G451" s="12"/>
      <c r="H451" s="122"/>
      <c r="J451" s="82"/>
      <c r="K451" s="82"/>
      <c r="L451" s="82"/>
      <c r="M451" s="82"/>
      <c r="N451" s="82"/>
      <c r="O451" s="82"/>
      <c r="P451" s="82"/>
      <c r="Q451" s="80">
        <f t="shared" si="43"/>
        <v>18.810000000000404</v>
      </c>
      <c r="R451" s="77">
        <f t="shared" si="44"/>
        <v>-6.8611533966314369</v>
      </c>
      <c r="S451" s="77">
        <f t="shared" si="45"/>
        <v>-4.0845944162682954</v>
      </c>
      <c r="T451" s="77">
        <f t="shared" ca="1" si="46"/>
        <v>6.8855230983338234E-2</v>
      </c>
      <c r="U451" s="76">
        <f t="shared" si="47"/>
        <v>-1.5</v>
      </c>
      <c r="V451" s="76">
        <f t="shared" si="48"/>
        <v>-4</v>
      </c>
      <c r="W451" s="78"/>
      <c r="X451" s="79"/>
    </row>
    <row r="452" spans="1:24" ht="15" customHeight="1" x14ac:dyDescent="0.25">
      <c r="A452" s="48">
        <v>22.85078787878788</v>
      </c>
      <c r="B452" s="32">
        <v>-2.5155498633249511</v>
      </c>
      <c r="C452" s="32">
        <v>1.5517222304256442</v>
      </c>
      <c r="D452" s="32">
        <f t="shared" ref="D452:D515" ca="1" si="49">RAND()</f>
        <v>0.20315247978451079</v>
      </c>
      <c r="E452" s="2">
        <v>-1.5</v>
      </c>
      <c r="F452" s="7">
        <v>-4</v>
      </c>
      <c r="G452" s="12"/>
      <c r="H452" s="122"/>
      <c r="J452" s="82"/>
      <c r="K452" s="82"/>
      <c r="L452" s="82"/>
      <c r="M452" s="82"/>
      <c r="N452" s="82"/>
      <c r="O452" s="82"/>
      <c r="P452" s="82"/>
      <c r="Q452" s="80">
        <f t="shared" si="43"/>
        <v>18.820000000000405</v>
      </c>
      <c r="R452" s="77">
        <f t="shared" si="44"/>
        <v>-4.5986895745719103</v>
      </c>
      <c r="S452" s="77">
        <f t="shared" si="45"/>
        <v>-1.7158270083610563</v>
      </c>
      <c r="T452" s="77">
        <f t="shared" ca="1" si="46"/>
        <v>0.68697170828611875</v>
      </c>
      <c r="U452" s="76">
        <f t="shared" si="47"/>
        <v>-1.5</v>
      </c>
      <c r="V452" s="76">
        <f t="shared" si="48"/>
        <v>-4</v>
      </c>
      <c r="W452" s="78"/>
      <c r="X452" s="79"/>
    </row>
    <row r="453" spans="1:24" ht="15" customHeight="1" x14ac:dyDescent="0.25">
      <c r="A453" s="48">
        <v>22.869727272727275</v>
      </c>
      <c r="B453" s="32">
        <v>-2.5434929994612911</v>
      </c>
      <c r="C453" s="32">
        <v>1.3492213735276994</v>
      </c>
      <c r="D453" s="32">
        <f t="shared" ca="1" si="49"/>
        <v>0.90376955311846785</v>
      </c>
      <c r="E453" s="2">
        <v>-1.5</v>
      </c>
      <c r="F453" s="7">
        <v>-4</v>
      </c>
      <c r="G453" s="12"/>
      <c r="H453" s="122"/>
      <c r="J453" s="82"/>
      <c r="K453" s="82"/>
      <c r="L453" s="82"/>
      <c r="M453" s="82"/>
      <c r="N453" s="82"/>
      <c r="O453" s="82"/>
      <c r="P453" s="82"/>
      <c r="Q453" s="80">
        <f t="shared" si="43"/>
        <v>18.830000000000407</v>
      </c>
      <c r="R453" s="77">
        <f t="shared" si="44"/>
        <v>-4.5986895745719103</v>
      </c>
      <c r="S453" s="77">
        <f t="shared" si="45"/>
        <v>-1.7158270083610563</v>
      </c>
      <c r="T453" s="77">
        <f t="shared" ca="1" si="46"/>
        <v>0.68697170828611875</v>
      </c>
      <c r="U453" s="76">
        <f t="shared" si="47"/>
        <v>-1.5</v>
      </c>
      <c r="V453" s="76">
        <f t="shared" si="48"/>
        <v>-4</v>
      </c>
      <c r="W453" s="78"/>
      <c r="X453" s="79"/>
    </row>
    <row r="454" spans="1:24" ht="15" customHeight="1" x14ac:dyDescent="0.25">
      <c r="A454" s="48">
        <v>22.888666666666666</v>
      </c>
      <c r="B454" s="32">
        <v>-2.3810789338708318</v>
      </c>
      <c r="C454" s="32">
        <v>1.6407567081819225</v>
      </c>
      <c r="D454" s="32">
        <f t="shared" ca="1" si="49"/>
        <v>0.44748440217893615</v>
      </c>
      <c r="E454" s="2">
        <v>-1.5</v>
      </c>
      <c r="F454" s="7">
        <v>-4</v>
      </c>
      <c r="G454" s="12"/>
      <c r="H454" s="122"/>
      <c r="J454" s="82"/>
      <c r="K454" s="82"/>
      <c r="L454" s="82"/>
      <c r="M454" s="82"/>
      <c r="N454" s="82"/>
      <c r="O454" s="82"/>
      <c r="P454" s="82"/>
      <c r="Q454" s="80">
        <f t="shared" si="43"/>
        <v>18.840000000000408</v>
      </c>
      <c r="R454" s="77">
        <f t="shared" si="44"/>
        <v>-3.8084027250074501</v>
      </c>
      <c r="S454" s="77">
        <f t="shared" si="45"/>
        <v>-0.19896779728585792</v>
      </c>
      <c r="T454" s="77">
        <f t="shared" ca="1" si="46"/>
        <v>0.3455197799918458</v>
      </c>
      <c r="U454" s="76">
        <f t="shared" si="47"/>
        <v>-1.5</v>
      </c>
      <c r="V454" s="76">
        <f t="shared" si="48"/>
        <v>-4</v>
      </c>
      <c r="W454" s="78"/>
      <c r="X454" s="79"/>
    </row>
    <row r="455" spans="1:24" ht="15" customHeight="1" x14ac:dyDescent="0.25">
      <c r="A455" s="48">
        <v>22.90760606060606</v>
      </c>
      <c r="B455" s="32">
        <v>-2.9522089865420145</v>
      </c>
      <c r="C455" s="32">
        <v>1.4469789241933457</v>
      </c>
      <c r="D455" s="32">
        <f t="shared" ca="1" si="49"/>
        <v>0.22992923144631117</v>
      </c>
      <c r="E455" s="2">
        <v>-1.5</v>
      </c>
      <c r="F455" s="7">
        <v>-4</v>
      </c>
      <c r="G455" s="12"/>
      <c r="H455" s="122"/>
      <c r="J455" s="82"/>
      <c r="K455" s="82"/>
      <c r="L455" s="82"/>
      <c r="M455" s="82"/>
      <c r="N455" s="82"/>
      <c r="O455" s="82"/>
      <c r="P455" s="82"/>
      <c r="Q455" s="80">
        <f t="shared" ref="Q455:Q518" si="50">Q454+0.01</f>
        <v>18.85000000000041</v>
      </c>
      <c r="R455" s="77">
        <f t="shared" ref="R455:R518" si="51">LOOKUP(Q455,A:A,B:B)</f>
        <v>-3.8084027250074501</v>
      </c>
      <c r="S455" s="77">
        <f t="shared" ref="S455:S518" si="52">LOOKUP(Q455,A:A,C:C)</f>
        <v>-0.19896779728585792</v>
      </c>
      <c r="T455" s="77">
        <f t="shared" ref="T455:T518" ca="1" si="53">LOOKUP(Q455,A:A,D:D)</f>
        <v>0.3455197799918458</v>
      </c>
      <c r="U455" s="76">
        <f t="shared" ref="U455:U518" si="54">LOOKUP(Q455,A:A,E:E)</f>
        <v>-1.5</v>
      </c>
      <c r="V455" s="76">
        <f t="shared" ref="V455:V518" si="55">LOOKUP(Q455,A:A,F:F)</f>
        <v>-4</v>
      </c>
      <c r="W455" s="78"/>
      <c r="X455" s="79"/>
    </row>
    <row r="456" spans="1:24" ht="15" customHeight="1" x14ac:dyDescent="0.25">
      <c r="A456" s="48">
        <v>22.926545454545455</v>
      </c>
      <c r="B456" s="32">
        <v>-2.5819154606854222</v>
      </c>
      <c r="C456" s="32">
        <v>0.79414150348768187</v>
      </c>
      <c r="D456" s="32">
        <f t="shared" ca="1" si="49"/>
        <v>0.33262283760626787</v>
      </c>
      <c r="E456" s="2">
        <v>-1.5</v>
      </c>
      <c r="F456" s="7">
        <v>-4</v>
      </c>
      <c r="G456" s="12"/>
      <c r="H456" s="122" t="s">
        <v>87</v>
      </c>
      <c r="J456" s="82"/>
      <c r="K456" s="82"/>
      <c r="L456" s="82"/>
      <c r="M456" s="82"/>
      <c r="N456" s="82"/>
      <c r="O456" s="82"/>
      <c r="P456" s="82"/>
      <c r="Q456" s="80">
        <f t="shared" si="50"/>
        <v>18.860000000000412</v>
      </c>
      <c r="R456" s="77">
        <f t="shared" si="51"/>
        <v>-2.5033248649719471</v>
      </c>
      <c r="S456" s="77">
        <f t="shared" si="52"/>
        <v>0.4485526260110731</v>
      </c>
      <c r="T456" s="77">
        <f t="shared" ca="1" si="53"/>
        <v>0.30869187319965175</v>
      </c>
      <c r="U456" s="76">
        <f t="shared" si="54"/>
        <v>-1.5</v>
      </c>
      <c r="V456" s="76">
        <f t="shared" si="55"/>
        <v>-4</v>
      </c>
      <c r="W456" s="78"/>
      <c r="X456" s="79"/>
    </row>
    <row r="457" spans="1:24" ht="15" customHeight="1" x14ac:dyDescent="0.25">
      <c r="A457" s="48">
        <v>22.945484848484849</v>
      </c>
      <c r="B457" s="32">
        <v>-0.99137949191013142</v>
      </c>
      <c r="C457" s="32">
        <v>0.61785441710146882</v>
      </c>
      <c r="D457" s="32">
        <f t="shared" ca="1" si="49"/>
        <v>0.87506045260592868</v>
      </c>
      <c r="E457" s="2">
        <v>-1.5</v>
      </c>
      <c r="F457" s="7">
        <v>-4</v>
      </c>
      <c r="G457" s="12" t="s">
        <v>54</v>
      </c>
      <c r="H457" s="122" t="s">
        <v>88</v>
      </c>
      <c r="J457" s="82"/>
      <c r="K457" s="82"/>
      <c r="L457" s="82"/>
      <c r="M457" s="82"/>
      <c r="N457" s="82"/>
      <c r="O457" s="82"/>
      <c r="P457" s="82"/>
      <c r="Q457" s="80">
        <f t="shared" si="50"/>
        <v>18.870000000000413</v>
      </c>
      <c r="R457" s="77">
        <f t="shared" si="51"/>
        <v>-2.5033248649719471</v>
      </c>
      <c r="S457" s="77">
        <f t="shared" si="52"/>
        <v>0.4485526260110731</v>
      </c>
      <c r="T457" s="77">
        <f t="shared" ca="1" si="53"/>
        <v>0.30869187319965175</v>
      </c>
      <c r="U457" s="76">
        <f t="shared" si="54"/>
        <v>-1.5</v>
      </c>
      <c r="V457" s="76">
        <f t="shared" si="55"/>
        <v>-4</v>
      </c>
      <c r="W457" s="78"/>
      <c r="X457" s="79"/>
    </row>
    <row r="458" spans="1:24" ht="15" customHeight="1" x14ac:dyDescent="0.25">
      <c r="A458" s="48">
        <v>22.964424242424244</v>
      </c>
      <c r="B458" s="32">
        <v>-0.59516430209486171</v>
      </c>
      <c r="C458" s="32">
        <v>2.0527954746963974</v>
      </c>
      <c r="D458" s="32">
        <f t="shared" ca="1" si="49"/>
        <v>0.41863082602369162</v>
      </c>
      <c r="E458" s="2">
        <v>-1.5</v>
      </c>
      <c r="F458" s="7">
        <v>-4</v>
      </c>
      <c r="G458" s="12"/>
      <c r="H458" s="122"/>
      <c r="J458" s="82"/>
      <c r="K458" s="82"/>
      <c r="L458" s="82"/>
      <c r="M458" s="82"/>
      <c r="N458" s="82"/>
      <c r="O458" s="82"/>
      <c r="P458" s="82"/>
      <c r="Q458" s="80">
        <f t="shared" si="50"/>
        <v>18.880000000000415</v>
      </c>
      <c r="R458" s="77">
        <f t="shared" si="51"/>
        <v>-2.1104162983698838</v>
      </c>
      <c r="S458" s="77">
        <f t="shared" si="52"/>
        <v>0.17627843704080534</v>
      </c>
      <c r="T458" s="77">
        <f t="shared" ca="1" si="53"/>
        <v>3.2286730069065683E-2</v>
      </c>
      <c r="U458" s="76">
        <f t="shared" si="54"/>
        <v>-1.5</v>
      </c>
      <c r="V458" s="76">
        <f t="shared" si="55"/>
        <v>-4</v>
      </c>
      <c r="W458" s="78"/>
      <c r="X458" s="79"/>
    </row>
    <row r="459" spans="1:24" ht="15" customHeight="1" x14ac:dyDescent="0.25">
      <c r="A459" s="48">
        <v>22.983363636363638</v>
      </c>
      <c r="B459" s="32">
        <v>-6.806785134024837E-2</v>
      </c>
      <c r="C459" s="32">
        <v>2.491099941396298</v>
      </c>
      <c r="D459" s="32">
        <f t="shared" ca="1" si="49"/>
        <v>0.89641930021346672</v>
      </c>
      <c r="E459" s="2">
        <v>-1.5</v>
      </c>
      <c r="F459" s="7">
        <v>-4</v>
      </c>
      <c r="G459" s="12"/>
      <c r="H459" s="122"/>
      <c r="J459" s="82"/>
      <c r="K459" s="82"/>
      <c r="L459" s="82"/>
      <c r="M459" s="82"/>
      <c r="N459" s="82"/>
      <c r="O459" s="82"/>
      <c r="P459" s="82"/>
      <c r="Q459" s="80">
        <f t="shared" si="50"/>
        <v>18.890000000000416</v>
      </c>
      <c r="R459" s="77">
        <f t="shared" si="51"/>
        <v>-2.1104162983698838</v>
      </c>
      <c r="S459" s="77">
        <f t="shared" si="52"/>
        <v>0.17627843704080534</v>
      </c>
      <c r="T459" s="77">
        <f t="shared" ca="1" si="53"/>
        <v>3.2286730069065683E-2</v>
      </c>
      <c r="U459" s="76">
        <f t="shared" si="54"/>
        <v>-1.5</v>
      </c>
      <c r="V459" s="76">
        <f t="shared" si="55"/>
        <v>-4</v>
      </c>
      <c r="W459" s="78"/>
      <c r="X459" s="79"/>
    </row>
    <row r="460" spans="1:24" ht="15" customHeight="1" x14ac:dyDescent="0.25">
      <c r="A460" s="48">
        <v>23.002303030303032</v>
      </c>
      <c r="B460" s="32">
        <v>0.25830930380457984</v>
      </c>
      <c r="C460" s="32">
        <v>2.6727352361849768</v>
      </c>
      <c r="D460" s="32">
        <f t="shared" ca="1" si="49"/>
        <v>0.35452145020961623</v>
      </c>
      <c r="E460" s="3">
        <v>1.7</v>
      </c>
      <c r="F460" s="35">
        <v>1.9</v>
      </c>
      <c r="G460" s="36" t="s">
        <v>73</v>
      </c>
      <c r="H460" s="122"/>
      <c r="J460" s="82"/>
      <c r="K460" s="82"/>
      <c r="L460" s="82"/>
      <c r="M460" s="82"/>
      <c r="N460" s="82"/>
      <c r="O460" s="82"/>
      <c r="P460" s="82"/>
      <c r="Q460" s="80">
        <f t="shared" si="50"/>
        <v>18.900000000000418</v>
      </c>
      <c r="R460" s="77">
        <f t="shared" si="51"/>
        <v>-2.4264837156799621</v>
      </c>
      <c r="S460" s="77">
        <f t="shared" si="52"/>
        <v>0.45029799051581437</v>
      </c>
      <c r="T460" s="77">
        <f t="shared" ca="1" si="53"/>
        <v>0.51454096183494646</v>
      </c>
      <c r="U460" s="76">
        <f t="shared" si="54"/>
        <v>-1.5</v>
      </c>
      <c r="V460" s="76">
        <f t="shared" si="55"/>
        <v>-4</v>
      </c>
      <c r="W460" s="78"/>
      <c r="X460" s="79"/>
    </row>
    <row r="461" spans="1:24" ht="15" customHeight="1" x14ac:dyDescent="0.25">
      <c r="A461" s="48">
        <v>23.021242424242423</v>
      </c>
      <c r="B461" s="32">
        <v>0.9704335256296468</v>
      </c>
      <c r="C461" s="32">
        <v>3.1810622350730187</v>
      </c>
      <c r="D461" s="32">
        <f t="shared" ca="1" si="49"/>
        <v>0.6233304064261278</v>
      </c>
      <c r="E461" s="3">
        <v>1.7</v>
      </c>
      <c r="F461" s="35">
        <v>1.9</v>
      </c>
      <c r="G461" s="37" t="s">
        <v>97</v>
      </c>
      <c r="H461" s="122"/>
      <c r="J461" s="82"/>
      <c r="K461" s="82"/>
      <c r="L461" s="82"/>
      <c r="M461" s="82"/>
      <c r="N461" s="82"/>
      <c r="O461" s="82"/>
      <c r="P461" s="82"/>
      <c r="Q461" s="80">
        <f t="shared" si="50"/>
        <v>18.910000000000419</v>
      </c>
      <c r="R461" s="77">
        <f t="shared" si="51"/>
        <v>-2.4264837156799621</v>
      </c>
      <c r="S461" s="77">
        <f t="shared" si="52"/>
        <v>0.45029799051581437</v>
      </c>
      <c r="T461" s="77">
        <f t="shared" ca="1" si="53"/>
        <v>0.51454096183494646</v>
      </c>
      <c r="U461" s="76">
        <f t="shared" si="54"/>
        <v>-1.5</v>
      </c>
      <c r="V461" s="76">
        <f t="shared" si="55"/>
        <v>-4</v>
      </c>
      <c r="W461" s="78"/>
      <c r="X461" s="79"/>
    </row>
    <row r="462" spans="1:24" ht="15" customHeight="1" x14ac:dyDescent="0.25">
      <c r="A462" s="48">
        <v>23.040181818181818</v>
      </c>
      <c r="B462" s="32">
        <v>1.5237903587397945</v>
      </c>
      <c r="C462" s="32">
        <v>3.3400560810447186</v>
      </c>
      <c r="D462" s="32">
        <f t="shared" ca="1" si="49"/>
        <v>0.18408719475542767</v>
      </c>
      <c r="E462" s="3">
        <v>1.7</v>
      </c>
      <c r="F462" s="35">
        <v>1.9</v>
      </c>
      <c r="G462" s="38" t="s">
        <v>142</v>
      </c>
      <c r="H462" s="122"/>
      <c r="J462" s="82"/>
      <c r="K462" s="82"/>
      <c r="L462" s="82"/>
      <c r="M462" s="82"/>
      <c r="N462" s="82"/>
      <c r="O462" s="82"/>
      <c r="P462" s="82"/>
      <c r="Q462" s="80">
        <f t="shared" si="50"/>
        <v>18.920000000000421</v>
      </c>
      <c r="R462" s="77">
        <f t="shared" si="51"/>
        <v>-2.3740936703797249</v>
      </c>
      <c r="S462" s="77">
        <f t="shared" si="52"/>
        <v>1.4120652055221556</v>
      </c>
      <c r="T462" s="77">
        <f t="shared" ca="1" si="53"/>
        <v>0.60136097523787868</v>
      </c>
      <c r="U462" s="76">
        <f t="shared" si="54"/>
        <v>-1.5</v>
      </c>
      <c r="V462" s="76">
        <f t="shared" si="55"/>
        <v>-4</v>
      </c>
      <c r="W462" s="78"/>
      <c r="X462" s="79"/>
    </row>
    <row r="463" spans="1:24" ht="15" customHeight="1" x14ac:dyDescent="0.25">
      <c r="A463" s="48">
        <v>23.059121212121212</v>
      </c>
      <c r="B463" s="32">
        <v>1.3527126691162774</v>
      </c>
      <c r="C463" s="32">
        <v>3.2911331382668081</v>
      </c>
      <c r="D463" s="32">
        <f t="shared" ca="1" si="49"/>
        <v>0.53635293895145075</v>
      </c>
      <c r="E463" s="3">
        <v>1.7</v>
      </c>
      <c r="F463" s="35">
        <v>1.9</v>
      </c>
      <c r="G463" s="41" t="s">
        <v>155</v>
      </c>
      <c r="H463" s="122"/>
      <c r="J463" s="82"/>
      <c r="K463" s="82"/>
      <c r="L463" s="82"/>
      <c r="M463" s="82"/>
      <c r="N463" s="82"/>
      <c r="O463" s="82"/>
      <c r="P463" s="82"/>
      <c r="Q463" s="80">
        <f t="shared" si="50"/>
        <v>18.930000000000422</v>
      </c>
      <c r="R463" s="77">
        <f t="shared" si="51"/>
        <v>-2.3740936703797249</v>
      </c>
      <c r="S463" s="77">
        <f t="shared" si="52"/>
        <v>1.4120652055221556</v>
      </c>
      <c r="T463" s="77">
        <f t="shared" ca="1" si="53"/>
        <v>0.60136097523787868</v>
      </c>
      <c r="U463" s="76">
        <f t="shared" si="54"/>
        <v>-1.5</v>
      </c>
      <c r="V463" s="76">
        <f t="shared" si="55"/>
        <v>-4</v>
      </c>
      <c r="W463" s="78"/>
      <c r="X463" s="79"/>
    </row>
    <row r="464" spans="1:24" ht="15" customHeight="1" x14ac:dyDescent="0.25">
      <c r="A464" s="48">
        <v>23.078060606060607</v>
      </c>
      <c r="B464" s="32">
        <v>1.5360105230956274</v>
      </c>
      <c r="C464" s="32">
        <v>2.7006806619724664</v>
      </c>
      <c r="D464" s="32">
        <f t="shared" ca="1" si="49"/>
        <v>0.35046687673703447</v>
      </c>
      <c r="E464" s="3">
        <v>1.7</v>
      </c>
      <c r="F464" s="35">
        <v>1.9</v>
      </c>
      <c r="G464" s="47"/>
      <c r="H464" s="122"/>
      <c r="J464" s="82"/>
      <c r="K464" s="82"/>
      <c r="L464" s="82"/>
      <c r="M464" s="82"/>
      <c r="N464" s="82"/>
      <c r="O464" s="82"/>
      <c r="P464" s="82"/>
      <c r="Q464" s="80">
        <f t="shared" si="50"/>
        <v>18.940000000000424</v>
      </c>
      <c r="R464" s="77">
        <f t="shared" si="51"/>
        <v>-3.4309172298186361</v>
      </c>
      <c r="S464" s="77">
        <f t="shared" si="52"/>
        <v>-0.12217310842583566</v>
      </c>
      <c r="T464" s="77">
        <f t="shared" ca="1" si="53"/>
        <v>0.81387501904367687</v>
      </c>
      <c r="U464" s="76">
        <f t="shared" si="54"/>
        <v>-1.5</v>
      </c>
      <c r="V464" s="76">
        <f t="shared" si="55"/>
        <v>-4</v>
      </c>
      <c r="W464" s="78"/>
      <c r="X464" s="79"/>
    </row>
    <row r="465" spans="1:24" ht="15" customHeight="1" x14ac:dyDescent="0.25">
      <c r="A465" s="48">
        <v>23.097000000000001</v>
      </c>
      <c r="B465" s="32">
        <v>1.136258239375743</v>
      </c>
      <c r="C465" s="32">
        <v>2.3810789338708318</v>
      </c>
      <c r="D465" s="32">
        <f t="shared" ca="1" si="49"/>
        <v>0.54860059544730799</v>
      </c>
      <c r="E465" s="3">
        <v>1.7</v>
      </c>
      <c r="F465" s="35">
        <v>1.9</v>
      </c>
      <c r="G465" s="39"/>
      <c r="H465" s="122"/>
      <c r="J465" s="82"/>
      <c r="K465" s="82"/>
      <c r="L465" s="82"/>
      <c r="M465" s="82"/>
      <c r="N465" s="82"/>
      <c r="O465" s="82"/>
      <c r="P465" s="82"/>
      <c r="Q465" s="80">
        <f t="shared" si="50"/>
        <v>18.950000000000426</v>
      </c>
      <c r="R465" s="77">
        <f t="shared" si="51"/>
        <v>-1.2305192245007461</v>
      </c>
      <c r="S465" s="77">
        <f t="shared" si="52"/>
        <v>2.0842248435306354</v>
      </c>
      <c r="T465" s="77">
        <f t="shared" ca="1" si="53"/>
        <v>0.23940908609353728</v>
      </c>
      <c r="U465" s="76">
        <f t="shared" si="54"/>
        <v>-1.5</v>
      </c>
      <c r="V465" s="76">
        <f t="shared" si="55"/>
        <v>-4</v>
      </c>
      <c r="W465" s="78"/>
      <c r="X465" s="79"/>
    </row>
    <row r="466" spans="1:24" ht="15" customHeight="1" x14ac:dyDescent="0.25">
      <c r="A466" s="48">
        <v>23.115939393939396</v>
      </c>
      <c r="B466" s="32">
        <v>0.93203280726049387</v>
      </c>
      <c r="C466" s="32">
        <v>2.0981935836468915</v>
      </c>
      <c r="D466" s="32">
        <f t="shared" ca="1" si="49"/>
        <v>0.71767628623007629</v>
      </c>
      <c r="E466" s="3">
        <v>1.7</v>
      </c>
      <c r="F466" s="35">
        <v>1.9</v>
      </c>
      <c r="G466" s="39"/>
      <c r="H466" s="122"/>
      <c r="J466" s="82"/>
      <c r="K466" s="82"/>
      <c r="L466" s="82"/>
      <c r="M466" s="82"/>
      <c r="N466" s="82"/>
      <c r="O466" s="82"/>
      <c r="P466" s="82"/>
      <c r="Q466" s="80">
        <f t="shared" si="50"/>
        <v>18.960000000000427</v>
      </c>
      <c r="R466" s="77">
        <f t="shared" si="51"/>
        <v>-1.2305192245007461</v>
      </c>
      <c r="S466" s="77">
        <f t="shared" si="52"/>
        <v>2.0842248435306354</v>
      </c>
      <c r="T466" s="77">
        <f t="shared" ca="1" si="53"/>
        <v>0.23940908609353728</v>
      </c>
      <c r="U466" s="76">
        <f t="shared" si="54"/>
        <v>-1.5</v>
      </c>
      <c r="V466" s="76">
        <f t="shared" si="55"/>
        <v>-4</v>
      </c>
      <c r="W466" s="78"/>
      <c r="X466" s="79"/>
    </row>
    <row r="467" spans="1:24" ht="15" customHeight="1" x14ac:dyDescent="0.25">
      <c r="A467" s="48">
        <v>23.13487878787879</v>
      </c>
      <c r="B467" s="32">
        <v>1.1118205424999819</v>
      </c>
      <c r="C467" s="32">
        <v>2.8718557553833715</v>
      </c>
      <c r="D467" s="32">
        <f t="shared" ca="1" si="49"/>
        <v>0.62048016916225246</v>
      </c>
      <c r="E467" s="3">
        <v>1.7</v>
      </c>
      <c r="F467" s="35">
        <v>1.9</v>
      </c>
      <c r="G467" s="39"/>
      <c r="H467" s="122"/>
      <c r="J467" s="82"/>
      <c r="K467" s="82"/>
      <c r="L467" s="82"/>
      <c r="M467" s="82"/>
      <c r="N467" s="82"/>
      <c r="O467" s="82"/>
      <c r="P467" s="82"/>
      <c r="Q467" s="80">
        <f t="shared" si="50"/>
        <v>18.970000000000429</v>
      </c>
      <c r="R467" s="77">
        <f t="shared" si="51"/>
        <v>0.76795996747661288</v>
      </c>
      <c r="S467" s="77">
        <f t="shared" si="52"/>
        <v>2.6081130294444423</v>
      </c>
      <c r="T467" s="77">
        <f t="shared" ca="1" si="53"/>
        <v>0.18334915405776864</v>
      </c>
      <c r="U467" s="76">
        <f t="shared" si="54"/>
        <v>5.5</v>
      </c>
      <c r="V467" s="76">
        <f t="shared" si="55"/>
        <v>8.1999999999999993</v>
      </c>
      <c r="W467" s="78"/>
      <c r="X467" s="79"/>
    </row>
    <row r="468" spans="1:24" ht="15" customHeight="1" x14ac:dyDescent="0.25">
      <c r="A468" s="48">
        <v>23.153818181818181</v>
      </c>
      <c r="B468" s="32">
        <v>1.7193186966293814</v>
      </c>
      <c r="C468" s="32">
        <v>2.8474011643933972</v>
      </c>
      <c r="D468" s="32">
        <f t="shared" ca="1" si="49"/>
        <v>0.53447693881180591</v>
      </c>
      <c r="E468" s="3">
        <v>1.7</v>
      </c>
      <c r="F468" s="35">
        <v>1.9</v>
      </c>
      <c r="G468" s="39"/>
      <c r="H468" s="122"/>
      <c r="J468" s="82"/>
      <c r="K468" s="82"/>
      <c r="L468" s="82"/>
      <c r="M468" s="82"/>
      <c r="N468" s="82"/>
      <c r="O468" s="82"/>
      <c r="P468" s="82"/>
      <c r="Q468" s="80">
        <f t="shared" si="50"/>
        <v>18.98000000000043</v>
      </c>
      <c r="R468" s="77">
        <f t="shared" si="51"/>
        <v>0.76795996747661288</v>
      </c>
      <c r="S468" s="77">
        <f t="shared" si="52"/>
        <v>2.6081130294444423</v>
      </c>
      <c r="T468" s="77">
        <f t="shared" ca="1" si="53"/>
        <v>0.18334915405776864</v>
      </c>
      <c r="U468" s="76">
        <f t="shared" si="54"/>
        <v>5.5</v>
      </c>
      <c r="V468" s="76">
        <f t="shared" si="55"/>
        <v>8.1999999999999993</v>
      </c>
      <c r="W468" s="78"/>
      <c r="X468" s="79"/>
    </row>
    <row r="469" spans="1:24" ht="15" customHeight="1" x14ac:dyDescent="0.25">
      <c r="A469" s="48">
        <v>23.172757575757576</v>
      </c>
      <c r="B469" s="32">
        <v>1.136258239375743</v>
      </c>
      <c r="C469" s="32">
        <v>3.0552763298588861</v>
      </c>
      <c r="D469" s="32">
        <f t="shared" ca="1" si="49"/>
        <v>0.12104203873255015</v>
      </c>
      <c r="E469" s="3">
        <v>1.7</v>
      </c>
      <c r="F469" s="35">
        <v>1.9</v>
      </c>
      <c r="G469" s="39"/>
      <c r="H469" s="122"/>
      <c r="J469" s="82"/>
      <c r="K469" s="82"/>
      <c r="L469" s="82"/>
      <c r="M469" s="82"/>
      <c r="N469" s="82"/>
      <c r="O469" s="82"/>
      <c r="P469" s="82"/>
      <c r="Q469" s="80">
        <f t="shared" si="50"/>
        <v>18.990000000000432</v>
      </c>
      <c r="R469" s="77">
        <f t="shared" si="51"/>
        <v>2.3094810718934951</v>
      </c>
      <c r="S469" s="77">
        <f t="shared" si="52"/>
        <v>5.2127763704952539</v>
      </c>
      <c r="T469" s="77">
        <f t="shared" ca="1" si="53"/>
        <v>0.59478512921594984</v>
      </c>
      <c r="U469" s="76">
        <f t="shared" si="54"/>
        <v>5.5</v>
      </c>
      <c r="V469" s="76">
        <f t="shared" si="55"/>
        <v>8.1999999999999993</v>
      </c>
      <c r="W469" s="78"/>
      <c r="X469" s="79"/>
    </row>
    <row r="470" spans="1:24" ht="15" customHeight="1" x14ac:dyDescent="0.25">
      <c r="A470" s="48">
        <v>23.19169696969697</v>
      </c>
      <c r="B470" s="32">
        <v>1.434759082975295</v>
      </c>
      <c r="C470" s="32">
        <v>2.3129735950279491</v>
      </c>
      <c r="D470" s="32">
        <f t="shared" ca="1" si="49"/>
        <v>0.77502737068969463</v>
      </c>
      <c r="E470" s="3">
        <v>1.7</v>
      </c>
      <c r="F470" s="35">
        <v>1.9</v>
      </c>
      <c r="G470" s="39"/>
      <c r="H470" s="122"/>
      <c r="J470" s="82"/>
      <c r="K470" s="82"/>
      <c r="L470" s="82"/>
      <c r="M470" s="82"/>
      <c r="N470" s="82"/>
      <c r="O470" s="82"/>
      <c r="P470" s="82"/>
      <c r="Q470" s="80">
        <f t="shared" si="50"/>
        <v>19.000000000000433</v>
      </c>
      <c r="R470" s="77">
        <f t="shared" si="51"/>
        <v>2.3094810718934951</v>
      </c>
      <c r="S470" s="77">
        <f t="shared" si="52"/>
        <v>5.2127763704952539</v>
      </c>
      <c r="T470" s="77">
        <f t="shared" ca="1" si="53"/>
        <v>0.59478512921594984</v>
      </c>
      <c r="U470" s="76">
        <f t="shared" si="54"/>
        <v>5.5</v>
      </c>
      <c r="V470" s="76">
        <f t="shared" si="55"/>
        <v>8.1999999999999993</v>
      </c>
      <c r="W470" s="78"/>
      <c r="X470" s="79"/>
    </row>
    <row r="471" spans="1:24" ht="15" customHeight="1" x14ac:dyDescent="0.25">
      <c r="A471" s="48">
        <v>23.210636363636365</v>
      </c>
      <c r="B471" s="32">
        <v>1.4242849674707783</v>
      </c>
      <c r="C471" s="32">
        <v>2.0947013909659988</v>
      </c>
      <c r="D471" s="32">
        <f t="shared" ca="1" si="49"/>
        <v>0.76837550498643692</v>
      </c>
      <c r="E471" s="3">
        <v>1.7</v>
      </c>
      <c r="F471" s="35">
        <v>1.9</v>
      </c>
      <c r="G471" s="39"/>
      <c r="H471" s="122"/>
      <c r="J471" s="82"/>
      <c r="K471" s="82"/>
      <c r="L471" s="82"/>
      <c r="M471" s="82"/>
      <c r="N471" s="82"/>
      <c r="O471" s="82"/>
      <c r="P471" s="82"/>
      <c r="Q471" s="80">
        <f t="shared" si="50"/>
        <v>19.010000000000435</v>
      </c>
      <c r="R471" s="77">
        <f t="shared" si="51"/>
        <v>3.3697600740142239</v>
      </c>
      <c r="S471" s="77">
        <f t="shared" si="52"/>
        <v>6.1635635558504136</v>
      </c>
      <c r="T471" s="77">
        <f t="shared" ca="1" si="53"/>
        <v>0.18604758871180427</v>
      </c>
      <c r="U471" s="76">
        <f t="shared" si="54"/>
        <v>5.5</v>
      </c>
      <c r="V471" s="76">
        <f t="shared" si="55"/>
        <v>8.1999999999999993</v>
      </c>
      <c r="W471" s="78"/>
      <c r="X471" s="79"/>
    </row>
    <row r="472" spans="1:24" ht="15" customHeight="1" x14ac:dyDescent="0.25">
      <c r="A472" s="48">
        <v>23.229575757575759</v>
      </c>
      <c r="B472" s="32">
        <v>0.93203280726049387</v>
      </c>
      <c r="C472" s="32">
        <v>2.323451198302962</v>
      </c>
      <c r="D472" s="32">
        <f t="shared" ca="1" si="49"/>
        <v>0.39934017522209342</v>
      </c>
      <c r="E472" s="2">
        <v>1.5</v>
      </c>
      <c r="F472" s="7">
        <v>4</v>
      </c>
      <c r="G472" s="12" t="s">
        <v>55</v>
      </c>
      <c r="H472" s="122"/>
      <c r="J472" s="82"/>
      <c r="K472" s="82"/>
      <c r="L472" s="82"/>
      <c r="M472" s="82"/>
      <c r="N472" s="82"/>
      <c r="O472" s="82"/>
      <c r="P472" s="82"/>
      <c r="Q472" s="80">
        <f t="shared" si="50"/>
        <v>19.020000000000437</v>
      </c>
      <c r="R472" s="77">
        <f t="shared" si="51"/>
        <v>3.3697600740142239</v>
      </c>
      <c r="S472" s="77">
        <f t="shared" si="52"/>
        <v>6.1635635558504136</v>
      </c>
      <c r="T472" s="77">
        <f t="shared" ca="1" si="53"/>
        <v>0.18604758871180427</v>
      </c>
      <c r="U472" s="76">
        <f t="shared" si="54"/>
        <v>5.5</v>
      </c>
      <c r="V472" s="76">
        <f t="shared" si="55"/>
        <v>8.1999999999999993</v>
      </c>
      <c r="W472" s="78"/>
      <c r="X472" s="79"/>
    </row>
    <row r="473" spans="1:24" ht="15" customHeight="1" x14ac:dyDescent="0.25">
      <c r="A473" s="48">
        <v>23.248515151515154</v>
      </c>
      <c r="B473" s="32">
        <v>1.0088345301771817</v>
      </c>
      <c r="C473" s="32">
        <v>2.5120569990010022</v>
      </c>
      <c r="D473" s="32">
        <f t="shared" ca="1" si="49"/>
        <v>0.94273053283046859</v>
      </c>
      <c r="E473" s="2">
        <v>1.5</v>
      </c>
      <c r="F473" s="7">
        <v>4</v>
      </c>
      <c r="G473" s="12"/>
      <c r="H473" s="122"/>
      <c r="J473" s="82"/>
      <c r="K473" s="82"/>
      <c r="L473" s="82"/>
      <c r="M473" s="82"/>
      <c r="N473" s="82"/>
      <c r="O473" s="82"/>
      <c r="P473" s="82"/>
      <c r="Q473" s="80">
        <f t="shared" si="50"/>
        <v>19.030000000000438</v>
      </c>
      <c r="R473" s="77">
        <f t="shared" si="51"/>
        <v>2.6028734871871722</v>
      </c>
      <c r="S473" s="77">
        <f t="shared" si="52"/>
        <v>6.5701218878943504</v>
      </c>
      <c r="T473" s="77">
        <f t="shared" ca="1" si="53"/>
        <v>0.16893714321756759</v>
      </c>
      <c r="U473" s="76">
        <f t="shared" si="54"/>
        <v>5.5</v>
      </c>
      <c r="V473" s="76">
        <f t="shared" si="55"/>
        <v>8.1999999999999993</v>
      </c>
      <c r="W473" s="78"/>
      <c r="X473" s="79"/>
    </row>
    <row r="474" spans="1:24" ht="15" customHeight="1" x14ac:dyDescent="0.25">
      <c r="A474" s="48">
        <v>23.267454545454545</v>
      </c>
      <c r="B474" s="32">
        <v>0.72606972734079744</v>
      </c>
      <c r="C474" s="32">
        <v>2.3810789338708318</v>
      </c>
      <c r="D474" s="32">
        <f t="shared" ca="1" si="49"/>
        <v>0.60755438051405108</v>
      </c>
      <c r="E474" s="2">
        <v>1.5</v>
      </c>
      <c r="F474" s="7">
        <v>4</v>
      </c>
      <c r="G474" s="12"/>
      <c r="H474" s="122"/>
      <c r="J474" s="82"/>
      <c r="K474" s="82"/>
      <c r="L474" s="82"/>
      <c r="M474" s="82"/>
      <c r="N474" s="82"/>
      <c r="O474" s="82"/>
      <c r="P474" s="82"/>
      <c r="Q474" s="80">
        <f t="shared" si="50"/>
        <v>19.04000000000044</v>
      </c>
      <c r="R474" s="77">
        <f t="shared" si="51"/>
        <v>2.6028734871871722</v>
      </c>
      <c r="S474" s="77">
        <f t="shared" si="52"/>
        <v>6.5701218878943504</v>
      </c>
      <c r="T474" s="77">
        <f t="shared" ca="1" si="53"/>
        <v>0.16893714321756759</v>
      </c>
      <c r="U474" s="76">
        <f t="shared" si="54"/>
        <v>5.5</v>
      </c>
      <c r="V474" s="76">
        <f t="shared" si="55"/>
        <v>8.1999999999999993</v>
      </c>
      <c r="W474" s="78"/>
      <c r="X474" s="79"/>
    </row>
    <row r="475" spans="1:24" ht="15" customHeight="1" x14ac:dyDescent="0.25">
      <c r="A475" s="48">
        <v>23.286393939393939</v>
      </c>
      <c r="B475" s="32">
        <v>1.1345126851332847</v>
      </c>
      <c r="C475" s="32">
        <v>2.3950495305912698</v>
      </c>
      <c r="D475" s="32">
        <f t="shared" ca="1" si="49"/>
        <v>0.88960510476859389</v>
      </c>
      <c r="E475" s="2">
        <v>1.5</v>
      </c>
      <c r="F475" s="7">
        <v>4</v>
      </c>
      <c r="G475" s="12"/>
      <c r="H475" s="122"/>
      <c r="J475" s="82"/>
      <c r="K475" s="82"/>
      <c r="L475" s="82"/>
      <c r="M475" s="82"/>
      <c r="N475" s="82"/>
      <c r="O475" s="82"/>
      <c r="P475" s="82"/>
      <c r="Q475" s="80">
        <f t="shared" si="50"/>
        <v>19.050000000000441</v>
      </c>
      <c r="R475" s="77">
        <f t="shared" si="51"/>
        <v>2.756572782465184</v>
      </c>
      <c r="S475" s="77">
        <f t="shared" si="52"/>
        <v>7.3698625867965122</v>
      </c>
      <c r="T475" s="77">
        <f t="shared" ca="1" si="53"/>
        <v>0.48634486569570645</v>
      </c>
      <c r="U475" s="76">
        <f t="shared" si="54"/>
        <v>5.5</v>
      </c>
      <c r="V475" s="76">
        <f t="shared" si="55"/>
        <v>8.1999999999999993</v>
      </c>
      <c r="W475" s="78"/>
      <c r="X475" s="79"/>
    </row>
    <row r="476" spans="1:24" ht="15" customHeight="1" x14ac:dyDescent="0.25">
      <c r="A476" s="48">
        <v>23.305333333333333</v>
      </c>
      <c r="B476" s="32">
        <v>0.94599667245254204</v>
      </c>
      <c r="C476" s="32">
        <v>2.4509328573200087</v>
      </c>
      <c r="D476" s="32">
        <f t="shared" ca="1" si="49"/>
        <v>0.8688328135661687</v>
      </c>
      <c r="E476" s="2">
        <v>1.5</v>
      </c>
      <c r="F476" s="7">
        <v>4</v>
      </c>
      <c r="G476" s="12"/>
      <c r="H476" s="122"/>
      <c r="J476" s="82"/>
      <c r="K476" s="82"/>
      <c r="L476" s="82"/>
      <c r="M476" s="82"/>
      <c r="N476" s="82"/>
      <c r="O476" s="82"/>
      <c r="P476" s="82"/>
      <c r="Q476" s="80">
        <f t="shared" si="50"/>
        <v>19.060000000000443</v>
      </c>
      <c r="R476" s="77">
        <f t="shared" si="51"/>
        <v>2.756572782465184</v>
      </c>
      <c r="S476" s="77">
        <f t="shared" si="52"/>
        <v>7.3698625867965122</v>
      </c>
      <c r="T476" s="77">
        <f t="shared" ca="1" si="53"/>
        <v>0.48634486569570645</v>
      </c>
      <c r="U476" s="76">
        <f t="shared" si="54"/>
        <v>5.5</v>
      </c>
      <c r="V476" s="76">
        <f t="shared" si="55"/>
        <v>8.1999999999999993</v>
      </c>
      <c r="W476" s="78"/>
      <c r="X476" s="79"/>
    </row>
    <row r="477" spans="1:24" ht="15" customHeight="1" x14ac:dyDescent="0.25">
      <c r="A477" s="48">
        <v>23.324272727272728</v>
      </c>
      <c r="B477" s="32">
        <v>1.6617063697880012</v>
      </c>
      <c r="C477" s="32">
        <v>2.3566306128064656</v>
      </c>
      <c r="D477" s="32">
        <f t="shared" ca="1" si="49"/>
        <v>0.40608277257893388</v>
      </c>
      <c r="E477" s="2">
        <v>1.5</v>
      </c>
      <c r="F477" s="7">
        <v>4</v>
      </c>
      <c r="G477" s="12" t="s">
        <v>56</v>
      </c>
      <c r="H477" s="122"/>
      <c r="J477" s="82"/>
      <c r="K477" s="82"/>
      <c r="L477" s="82"/>
      <c r="M477" s="82"/>
      <c r="N477" s="82"/>
      <c r="O477" s="82"/>
      <c r="P477" s="82"/>
      <c r="Q477" s="80">
        <f t="shared" si="50"/>
        <v>19.070000000000444</v>
      </c>
      <c r="R477" s="77">
        <f t="shared" si="51"/>
        <v>3.097203872100196</v>
      </c>
      <c r="S477" s="77">
        <f t="shared" si="52"/>
        <v>6.7734813505380771</v>
      </c>
      <c r="T477" s="77">
        <f t="shared" ca="1" si="53"/>
        <v>0.51627926118095491</v>
      </c>
      <c r="U477" s="76">
        <f t="shared" si="54"/>
        <v>5.5</v>
      </c>
      <c r="V477" s="76">
        <f t="shared" si="55"/>
        <v>8.1999999999999993</v>
      </c>
      <c r="W477" s="78"/>
      <c r="X477" s="79"/>
    </row>
    <row r="478" spans="1:24" ht="15" customHeight="1" x14ac:dyDescent="0.25">
      <c r="A478" s="48">
        <v>23.343212121212122</v>
      </c>
      <c r="B478" s="32">
        <v>1.7734404059909961</v>
      </c>
      <c r="C478" s="32">
        <v>2.9417279165045005</v>
      </c>
      <c r="D478" s="32">
        <f t="shared" ca="1" si="49"/>
        <v>2.4988484571767722E-2</v>
      </c>
      <c r="E478" s="2">
        <v>1.5</v>
      </c>
      <c r="F478" s="7">
        <v>4</v>
      </c>
      <c r="G478" s="12"/>
      <c r="H478" s="122"/>
      <c r="J478" s="82"/>
      <c r="K478" s="82"/>
      <c r="L478" s="82"/>
      <c r="M478" s="82"/>
      <c r="N478" s="82"/>
      <c r="O478" s="82"/>
      <c r="P478" s="82"/>
      <c r="Q478" s="80">
        <f t="shared" si="50"/>
        <v>19.080000000000446</v>
      </c>
      <c r="R478" s="77">
        <f t="shared" si="51"/>
        <v>3.097203872100196</v>
      </c>
      <c r="S478" s="77">
        <f t="shared" si="52"/>
        <v>6.7734813505380771</v>
      </c>
      <c r="T478" s="77">
        <f t="shared" ca="1" si="53"/>
        <v>0.51627926118095491</v>
      </c>
      <c r="U478" s="76">
        <f t="shared" si="54"/>
        <v>5.5</v>
      </c>
      <c r="V478" s="76">
        <f t="shared" si="55"/>
        <v>8.1999999999999993</v>
      </c>
      <c r="W478" s="78"/>
      <c r="X478" s="79"/>
    </row>
    <row r="479" spans="1:24" ht="15" customHeight="1" x14ac:dyDescent="0.25">
      <c r="A479" s="48">
        <v>23.362151515151517</v>
      </c>
      <c r="B479" s="32">
        <v>1.0577089677300457</v>
      </c>
      <c r="C479" s="32">
        <v>3.070999031646406</v>
      </c>
      <c r="D479" s="32">
        <f t="shared" ca="1" si="49"/>
        <v>0.53038631720862817</v>
      </c>
      <c r="E479" s="2">
        <v>1.5</v>
      </c>
      <c r="F479" s="7">
        <v>4</v>
      </c>
      <c r="G479" s="12"/>
      <c r="H479" s="122"/>
      <c r="J479" s="82"/>
      <c r="K479" s="82"/>
      <c r="L479" s="82"/>
      <c r="M479" s="82"/>
      <c r="N479" s="82"/>
      <c r="O479" s="82"/>
      <c r="P479" s="82"/>
      <c r="Q479" s="80">
        <f t="shared" si="50"/>
        <v>19.090000000000447</v>
      </c>
      <c r="R479" s="77">
        <f t="shared" si="51"/>
        <v>3.0744929859495369</v>
      </c>
      <c r="S479" s="77">
        <f t="shared" si="52"/>
        <v>6.9926811943510412</v>
      </c>
      <c r="T479" s="77">
        <f t="shared" ca="1" si="53"/>
        <v>0.89025190872992077</v>
      </c>
      <c r="U479" s="76">
        <f t="shared" si="54"/>
        <v>-1.5</v>
      </c>
      <c r="V479" s="76">
        <f t="shared" si="55"/>
        <v>-4</v>
      </c>
      <c r="W479" s="78"/>
      <c r="X479" s="79"/>
    </row>
    <row r="480" spans="1:24" ht="15" customHeight="1" x14ac:dyDescent="0.25">
      <c r="A480" s="48">
        <v>23.381090909090911</v>
      </c>
      <c r="B480" s="32">
        <v>1.7420147729124849</v>
      </c>
      <c r="C480" s="32">
        <v>3.086721885124581</v>
      </c>
      <c r="D480" s="32">
        <f t="shared" ca="1" si="49"/>
        <v>0.27688160989845845</v>
      </c>
      <c r="E480" s="2">
        <v>1.5</v>
      </c>
      <c r="F480" s="7">
        <v>4</v>
      </c>
      <c r="G480" s="12"/>
      <c r="H480" s="122"/>
      <c r="J480" s="82"/>
      <c r="K480" s="82"/>
      <c r="L480" s="82"/>
      <c r="M480" s="82"/>
      <c r="N480" s="82"/>
      <c r="O480" s="82"/>
      <c r="P480" s="82"/>
      <c r="Q480" s="80">
        <f t="shared" si="50"/>
        <v>19.100000000000449</v>
      </c>
      <c r="R480" s="77">
        <f t="shared" si="51"/>
        <v>3.0744929859495369</v>
      </c>
      <c r="S480" s="77">
        <f t="shared" si="52"/>
        <v>6.9926811943510412</v>
      </c>
      <c r="T480" s="77">
        <f t="shared" ca="1" si="53"/>
        <v>0.89025190872992077</v>
      </c>
      <c r="U480" s="76">
        <f t="shared" si="54"/>
        <v>-1.5</v>
      </c>
      <c r="V480" s="76">
        <f t="shared" si="55"/>
        <v>-4</v>
      </c>
      <c r="W480" s="78"/>
      <c r="X480" s="79"/>
    </row>
    <row r="481" spans="1:24" ht="15" customHeight="1" x14ac:dyDescent="0.25">
      <c r="A481" s="48">
        <v>23.400030303030302</v>
      </c>
      <c r="B481" s="32">
        <v>1.4749101526612098</v>
      </c>
      <c r="C481" s="32">
        <v>2.8107199150260835</v>
      </c>
      <c r="D481" s="32">
        <f t="shared" ca="1" si="49"/>
        <v>7.4624784935015787E-2</v>
      </c>
      <c r="E481" s="2">
        <v>1.5</v>
      </c>
      <c r="F481" s="7">
        <v>4</v>
      </c>
      <c r="G481" s="12"/>
      <c r="H481" s="122"/>
      <c r="J481" s="82"/>
      <c r="K481" s="82"/>
      <c r="L481" s="82"/>
      <c r="M481" s="82"/>
      <c r="N481" s="82"/>
      <c r="O481" s="82"/>
      <c r="P481" s="82"/>
      <c r="Q481" s="80">
        <f t="shared" si="50"/>
        <v>19.110000000000451</v>
      </c>
      <c r="R481" s="77">
        <f t="shared" si="51"/>
        <v>1.5707963397141787E-2</v>
      </c>
      <c r="S481" s="77">
        <f t="shared" si="52"/>
        <v>3.0360598992055592</v>
      </c>
      <c r="T481" s="77">
        <f t="shared" ca="1" si="53"/>
        <v>0.64859853087385022</v>
      </c>
      <c r="U481" s="76">
        <f t="shared" si="54"/>
        <v>-1.5</v>
      </c>
      <c r="V481" s="76">
        <f t="shared" si="55"/>
        <v>-4</v>
      </c>
      <c r="W481" s="78"/>
      <c r="X481" s="79"/>
    </row>
    <row r="482" spans="1:24" ht="15" customHeight="1" x14ac:dyDescent="0.25">
      <c r="A482" s="48">
        <v>23.418969696969697</v>
      </c>
      <c r="B482" s="32">
        <v>1.1537138200544261</v>
      </c>
      <c r="C482" s="32">
        <v>2.6325644163243309</v>
      </c>
      <c r="D482" s="32">
        <f t="shared" ca="1" si="49"/>
        <v>7.2784707032797047E-2</v>
      </c>
      <c r="E482" s="2">
        <v>1.5</v>
      </c>
      <c r="F482" s="7">
        <v>4</v>
      </c>
      <c r="G482" s="12"/>
      <c r="H482" s="122"/>
      <c r="J482" s="82"/>
      <c r="K482" s="82"/>
      <c r="L482" s="82"/>
      <c r="M482" s="82"/>
      <c r="N482" s="82"/>
      <c r="O482" s="82"/>
      <c r="P482" s="82"/>
      <c r="Q482" s="80">
        <f t="shared" si="50"/>
        <v>19.120000000000452</v>
      </c>
      <c r="R482" s="77">
        <f t="shared" si="51"/>
        <v>-2.1069240877477338</v>
      </c>
      <c r="S482" s="77">
        <f t="shared" si="52"/>
        <v>1.7280479356549476</v>
      </c>
      <c r="T482" s="77">
        <f t="shared" ca="1" si="53"/>
        <v>0.14332076117542547</v>
      </c>
      <c r="U482" s="76">
        <f t="shared" si="54"/>
        <v>-1.5</v>
      </c>
      <c r="V482" s="76">
        <f t="shared" si="55"/>
        <v>-4</v>
      </c>
      <c r="W482" s="78"/>
      <c r="X482" s="79"/>
    </row>
    <row r="483" spans="1:24" ht="15" customHeight="1" x14ac:dyDescent="0.25">
      <c r="A483" s="48">
        <v>23.437909090909091</v>
      </c>
      <c r="B483" s="32">
        <v>1.3125629667674887</v>
      </c>
      <c r="C483" s="32">
        <v>2.6238317421932491</v>
      </c>
      <c r="D483" s="32">
        <f t="shared" ca="1" si="49"/>
        <v>0.38356580214597513</v>
      </c>
      <c r="E483" s="2">
        <v>1.5</v>
      </c>
      <c r="F483" s="7">
        <v>4</v>
      </c>
      <c r="G483" s="12"/>
      <c r="H483" s="122"/>
      <c r="J483" s="82"/>
      <c r="K483" s="82"/>
      <c r="L483" s="82"/>
      <c r="M483" s="82"/>
      <c r="N483" s="82"/>
      <c r="O483" s="82"/>
      <c r="P483" s="82"/>
      <c r="Q483" s="80">
        <f t="shared" si="50"/>
        <v>19.130000000000454</v>
      </c>
      <c r="R483" s="77">
        <f t="shared" si="51"/>
        <v>-2.1069240877477338</v>
      </c>
      <c r="S483" s="77">
        <f t="shared" si="52"/>
        <v>1.7280479356549476</v>
      </c>
      <c r="T483" s="77">
        <f t="shared" ca="1" si="53"/>
        <v>0.14332076117542547</v>
      </c>
      <c r="U483" s="76">
        <f t="shared" si="54"/>
        <v>-1.5</v>
      </c>
      <c r="V483" s="76">
        <f t="shared" si="55"/>
        <v>-4</v>
      </c>
      <c r="W483" s="78"/>
      <c r="X483" s="79"/>
    </row>
    <row r="484" spans="1:24" ht="15" customHeight="1" x14ac:dyDescent="0.25">
      <c r="A484" s="48">
        <v>23.456848484848486</v>
      </c>
      <c r="B484" s="32">
        <v>0.9442511872973548</v>
      </c>
      <c r="C484" s="32">
        <v>0.6405445957252226</v>
      </c>
      <c r="D484" s="32">
        <f t="shared" ca="1" si="49"/>
        <v>0.66486429910970812</v>
      </c>
      <c r="E484" s="2">
        <v>1.5</v>
      </c>
      <c r="F484" s="7">
        <v>4</v>
      </c>
      <c r="G484" s="12"/>
      <c r="H484" s="122"/>
      <c r="J484" s="82"/>
      <c r="K484" s="82"/>
      <c r="L484" s="82"/>
      <c r="M484" s="82"/>
      <c r="N484" s="82"/>
      <c r="O484" s="82"/>
      <c r="P484" s="82"/>
      <c r="Q484" s="80">
        <f t="shared" si="50"/>
        <v>19.140000000000455</v>
      </c>
      <c r="R484" s="77">
        <f t="shared" si="51"/>
        <v>-2.0877170209163922</v>
      </c>
      <c r="S484" s="77">
        <f t="shared" si="52"/>
        <v>1.4661816192539086</v>
      </c>
      <c r="T484" s="77">
        <f t="shared" ca="1" si="53"/>
        <v>0.49845545269840408</v>
      </c>
      <c r="U484" s="76">
        <f t="shared" si="54"/>
        <v>-1.5</v>
      </c>
      <c r="V484" s="76">
        <f t="shared" si="55"/>
        <v>-4</v>
      </c>
      <c r="W484" s="78"/>
      <c r="X484" s="79"/>
    </row>
    <row r="485" spans="1:24" ht="15" customHeight="1" x14ac:dyDescent="0.25">
      <c r="A485" s="48">
        <v>23.47578787878788</v>
      </c>
      <c r="B485" s="32">
        <v>0.25132794146230913</v>
      </c>
      <c r="C485" s="32">
        <v>1.6442483084011745</v>
      </c>
      <c r="D485" s="32">
        <f t="shared" ca="1" si="49"/>
        <v>0.35642941504356818</v>
      </c>
      <c r="E485" s="2">
        <v>1.5</v>
      </c>
      <c r="F485" s="7">
        <v>4</v>
      </c>
      <c r="G485" s="12"/>
      <c r="H485" s="122"/>
      <c r="J485" s="82"/>
      <c r="K485" s="82"/>
      <c r="L485" s="82"/>
      <c r="M485" s="82"/>
      <c r="N485" s="82"/>
      <c r="O485" s="82"/>
      <c r="P485" s="82"/>
      <c r="Q485" s="80">
        <f t="shared" si="50"/>
        <v>19.150000000000457</v>
      </c>
      <c r="R485" s="77">
        <f t="shared" si="51"/>
        <v>-2.0877170209163922</v>
      </c>
      <c r="S485" s="77">
        <f t="shared" si="52"/>
        <v>1.4661816192539086</v>
      </c>
      <c r="T485" s="77">
        <f t="shared" ca="1" si="53"/>
        <v>0.49845545269840408</v>
      </c>
      <c r="U485" s="76">
        <f t="shared" si="54"/>
        <v>-1.5</v>
      </c>
      <c r="V485" s="76">
        <f t="shared" si="55"/>
        <v>-4</v>
      </c>
      <c r="W485" s="78"/>
      <c r="X485" s="79"/>
    </row>
    <row r="486" spans="1:24" ht="15" customHeight="1" x14ac:dyDescent="0.25">
      <c r="A486" s="48">
        <v>23.494727272727275</v>
      </c>
      <c r="B486" s="32">
        <v>2.6179939378029864E-2</v>
      </c>
      <c r="C486" s="32">
        <v>1.5936204932004334</v>
      </c>
      <c r="D486" s="32">
        <f t="shared" ca="1" si="49"/>
        <v>0.57340089639212999</v>
      </c>
      <c r="E486" s="2">
        <v>1.5</v>
      </c>
      <c r="F486" s="7">
        <v>4</v>
      </c>
      <c r="G486" s="12"/>
      <c r="H486" s="122"/>
      <c r="J486" s="82"/>
      <c r="K486" s="82"/>
      <c r="L486" s="82"/>
      <c r="M486" s="82"/>
      <c r="N486" s="82"/>
      <c r="O486" s="82"/>
      <c r="P486" s="82"/>
      <c r="Q486" s="80">
        <f t="shared" si="50"/>
        <v>19.160000000000458</v>
      </c>
      <c r="R486" s="77">
        <f t="shared" si="51"/>
        <v>-2.049303347740548</v>
      </c>
      <c r="S486" s="77">
        <f t="shared" si="52"/>
        <v>1.7891533534571429</v>
      </c>
      <c r="T486" s="77">
        <f t="shared" ca="1" si="53"/>
        <v>0.23441116059554434</v>
      </c>
      <c r="U486" s="76">
        <f t="shared" si="54"/>
        <v>-1.5</v>
      </c>
      <c r="V486" s="76">
        <f t="shared" si="55"/>
        <v>-4</v>
      </c>
      <c r="W486" s="78"/>
      <c r="X486" s="79"/>
    </row>
    <row r="487" spans="1:24" ht="15" customHeight="1" x14ac:dyDescent="0.25">
      <c r="A487" s="48">
        <v>23.513666666666666</v>
      </c>
      <c r="B487" s="32">
        <v>0.33684981967984223</v>
      </c>
      <c r="C487" s="32">
        <v>1.6948769662875742</v>
      </c>
      <c r="D487" s="32">
        <f t="shared" ca="1" si="49"/>
        <v>0.96622875428237553</v>
      </c>
      <c r="E487" s="2">
        <v>1.5</v>
      </c>
      <c r="F487" s="7">
        <v>4</v>
      </c>
      <c r="G487" s="12"/>
      <c r="H487" s="122"/>
      <c r="J487" s="82"/>
      <c r="K487" s="82"/>
      <c r="L487" s="82"/>
      <c r="M487" s="82"/>
      <c r="N487" s="82"/>
      <c r="O487" s="82"/>
      <c r="P487" s="82"/>
      <c r="Q487" s="80">
        <f t="shared" si="50"/>
        <v>19.17000000000046</v>
      </c>
      <c r="R487" s="77">
        <f t="shared" si="51"/>
        <v>-2.049303347740548</v>
      </c>
      <c r="S487" s="77">
        <f t="shared" si="52"/>
        <v>1.7891533534571429</v>
      </c>
      <c r="T487" s="77">
        <f t="shared" ca="1" si="53"/>
        <v>0.23441116059554434</v>
      </c>
      <c r="U487" s="76">
        <f t="shared" si="54"/>
        <v>-1.5</v>
      </c>
      <c r="V487" s="76">
        <f t="shared" si="55"/>
        <v>-4</v>
      </c>
      <c r="W487" s="78"/>
      <c r="X487" s="79"/>
    </row>
    <row r="488" spans="1:24" ht="15" customHeight="1" x14ac:dyDescent="0.25">
      <c r="A488" s="48">
        <v>23.53260606060606</v>
      </c>
      <c r="B488" s="32">
        <v>1.0105800373670732</v>
      </c>
      <c r="C488" s="32">
        <v>1.5360105230956274</v>
      </c>
      <c r="D488" s="32">
        <f t="shared" ca="1" si="49"/>
        <v>0.91759740870566586</v>
      </c>
      <c r="E488" s="2">
        <v>1.5</v>
      </c>
      <c r="F488" s="7">
        <v>4</v>
      </c>
      <c r="G488" s="12"/>
      <c r="H488" s="122"/>
      <c r="J488" s="82"/>
      <c r="K488" s="82"/>
      <c r="L488" s="82"/>
      <c r="M488" s="82"/>
      <c r="N488" s="82"/>
      <c r="O488" s="82"/>
      <c r="P488" s="82"/>
      <c r="Q488" s="80">
        <f t="shared" si="50"/>
        <v>19.180000000000462</v>
      </c>
      <c r="R488" s="77">
        <f t="shared" si="51"/>
        <v>-0.23911056321746696</v>
      </c>
      <c r="S488" s="77">
        <f t="shared" si="52"/>
        <v>2.316466123801995</v>
      </c>
      <c r="T488" s="77">
        <f t="shared" ca="1" si="53"/>
        <v>0.31886891855186483</v>
      </c>
      <c r="U488" s="76">
        <f t="shared" si="54"/>
        <v>-1.5</v>
      </c>
      <c r="V488" s="76">
        <f t="shared" si="55"/>
        <v>-4</v>
      </c>
      <c r="W488" s="78"/>
      <c r="X488" s="79"/>
    </row>
    <row r="489" spans="1:24" ht="15" customHeight="1" x14ac:dyDescent="0.25">
      <c r="A489" s="48">
        <v>23.551545454545455</v>
      </c>
      <c r="B489" s="32">
        <v>1.3247823960108831</v>
      </c>
      <c r="C489" s="32">
        <v>2.2797948517445237</v>
      </c>
      <c r="D489" s="32">
        <f t="shared" ca="1" si="49"/>
        <v>0.60617708822702832</v>
      </c>
      <c r="E489" s="2">
        <v>1.5</v>
      </c>
      <c r="F489" s="7">
        <v>4</v>
      </c>
      <c r="G489" s="12"/>
      <c r="H489" s="122"/>
      <c r="J489" s="82"/>
      <c r="K489" s="82"/>
      <c r="L489" s="82"/>
      <c r="M489" s="82"/>
      <c r="N489" s="82"/>
      <c r="O489" s="82"/>
      <c r="P489" s="82"/>
      <c r="Q489" s="80">
        <f t="shared" si="50"/>
        <v>19.190000000000463</v>
      </c>
      <c r="R489" s="77">
        <f t="shared" si="51"/>
        <v>-0.23911056321746696</v>
      </c>
      <c r="S489" s="77">
        <f t="shared" si="52"/>
        <v>2.316466123801995</v>
      </c>
      <c r="T489" s="77">
        <f t="shared" ca="1" si="53"/>
        <v>0.31886891855186483</v>
      </c>
      <c r="U489" s="76">
        <f t="shared" si="54"/>
        <v>-1.5</v>
      </c>
      <c r="V489" s="76">
        <f t="shared" si="55"/>
        <v>-4</v>
      </c>
      <c r="W489" s="78"/>
      <c r="X489" s="79"/>
    </row>
    <row r="490" spans="1:24" ht="15" customHeight="1" x14ac:dyDescent="0.25">
      <c r="A490" s="48">
        <v>23.570484848484849</v>
      </c>
      <c r="B490" s="32">
        <v>1.8781950801609115</v>
      </c>
      <c r="C490" s="32">
        <v>1.9393038616820426</v>
      </c>
      <c r="D490" s="32">
        <f t="shared" ca="1" si="49"/>
        <v>0.9463696216055314</v>
      </c>
      <c r="E490" s="2">
        <v>1.5</v>
      </c>
      <c r="F490" s="7">
        <v>4</v>
      </c>
      <c r="G490" s="12"/>
      <c r="H490" s="122"/>
      <c r="J490" s="82"/>
      <c r="K490" s="82"/>
      <c r="L490" s="82"/>
      <c r="M490" s="82"/>
      <c r="N490" s="82"/>
      <c r="O490" s="82"/>
      <c r="P490" s="82"/>
      <c r="Q490" s="80">
        <f t="shared" si="50"/>
        <v>19.200000000000465</v>
      </c>
      <c r="R490" s="77">
        <f t="shared" si="51"/>
        <v>-1.5150616977923379</v>
      </c>
      <c r="S490" s="77">
        <f t="shared" si="52"/>
        <v>1.2270280389472379</v>
      </c>
      <c r="T490" s="77">
        <f t="shared" ca="1" si="53"/>
        <v>0.89139036811028549</v>
      </c>
      <c r="U490" s="76">
        <f t="shared" si="54"/>
        <v>-1.5</v>
      </c>
      <c r="V490" s="76">
        <f t="shared" si="55"/>
        <v>-4</v>
      </c>
      <c r="W490" s="78"/>
      <c r="X490" s="79"/>
    </row>
    <row r="491" spans="1:24" ht="15" customHeight="1" x14ac:dyDescent="0.25">
      <c r="A491" s="48">
        <v>23.589424242424244</v>
      </c>
      <c r="B491" s="32">
        <v>1.7786780453810176</v>
      </c>
      <c r="C491" s="32">
        <v>2.0824787567437908</v>
      </c>
      <c r="D491" s="32">
        <f t="shared" ca="1" si="49"/>
        <v>0.29130607598384584</v>
      </c>
      <c r="E491" s="2">
        <v>1.5</v>
      </c>
      <c r="F491" s="7">
        <v>4</v>
      </c>
      <c r="G491" s="12"/>
      <c r="H491" s="122"/>
      <c r="J491" s="82"/>
      <c r="K491" s="82"/>
      <c r="L491" s="82"/>
      <c r="M491" s="82"/>
      <c r="N491" s="82"/>
      <c r="O491" s="82"/>
      <c r="P491" s="82"/>
      <c r="Q491" s="80">
        <f t="shared" si="50"/>
        <v>19.210000000000466</v>
      </c>
      <c r="R491" s="77">
        <f t="shared" si="51"/>
        <v>-1.5150616977923379</v>
      </c>
      <c r="S491" s="77">
        <f t="shared" si="52"/>
        <v>1.2270280389472379</v>
      </c>
      <c r="T491" s="77">
        <f t="shared" ca="1" si="53"/>
        <v>0.89139036811028549</v>
      </c>
      <c r="U491" s="76">
        <f t="shared" si="54"/>
        <v>-1.5</v>
      </c>
      <c r="V491" s="76">
        <f t="shared" si="55"/>
        <v>-4</v>
      </c>
      <c r="W491" s="78"/>
      <c r="X491" s="79"/>
    </row>
    <row r="492" spans="1:24" ht="15" customHeight="1" x14ac:dyDescent="0.25">
      <c r="A492" s="48">
        <v>23.608363636363638</v>
      </c>
      <c r="B492" s="32">
        <v>2.3810789338708318</v>
      </c>
      <c r="C492" s="32">
        <v>2.040573052190334</v>
      </c>
      <c r="D492" s="32">
        <f t="shared" ca="1" si="49"/>
        <v>0.14636497514432201</v>
      </c>
      <c r="E492" s="2">
        <v>1.5</v>
      </c>
      <c r="F492" s="7">
        <v>4</v>
      </c>
      <c r="G492" s="12"/>
      <c r="H492" s="122"/>
      <c r="J492" s="82"/>
      <c r="K492" s="82"/>
      <c r="L492" s="82"/>
      <c r="M492" s="82"/>
      <c r="N492" s="82"/>
      <c r="O492" s="82"/>
      <c r="P492" s="82"/>
      <c r="Q492" s="80">
        <f t="shared" si="50"/>
        <v>19.220000000000468</v>
      </c>
      <c r="R492" s="77">
        <f t="shared" si="51"/>
        <v>-1.5587052360004485</v>
      </c>
      <c r="S492" s="77">
        <f t="shared" si="52"/>
        <v>1.0594544925628562</v>
      </c>
      <c r="T492" s="77">
        <f t="shared" ca="1" si="53"/>
        <v>9.235633067287996E-2</v>
      </c>
      <c r="U492" s="76">
        <f t="shared" si="54"/>
        <v>-1.5</v>
      </c>
      <c r="V492" s="76">
        <f t="shared" si="55"/>
        <v>-4</v>
      </c>
      <c r="W492" s="78"/>
      <c r="X492" s="79"/>
    </row>
    <row r="493" spans="1:24" ht="15" customHeight="1" x14ac:dyDescent="0.25">
      <c r="A493" s="48">
        <v>23.627303030303032</v>
      </c>
      <c r="B493" s="32">
        <v>2.2186774219686134</v>
      </c>
      <c r="C493" s="32">
        <v>1.9358118927389347</v>
      </c>
      <c r="D493" s="32">
        <f t="shared" ca="1" si="49"/>
        <v>0.96779819187030258</v>
      </c>
      <c r="E493" s="2">
        <v>1.5</v>
      </c>
      <c r="F493" s="7">
        <v>4</v>
      </c>
      <c r="G493" s="12"/>
      <c r="H493" s="122"/>
      <c r="J493" s="82"/>
      <c r="K493" s="82"/>
      <c r="L493" s="82"/>
      <c r="M493" s="82"/>
      <c r="N493" s="82"/>
      <c r="O493" s="82"/>
      <c r="P493" s="82"/>
      <c r="Q493" s="80">
        <f t="shared" si="50"/>
        <v>19.230000000000469</v>
      </c>
      <c r="R493" s="77">
        <f t="shared" si="51"/>
        <v>-1.5587052360004485</v>
      </c>
      <c r="S493" s="77">
        <f t="shared" si="52"/>
        <v>1.0594544925628562</v>
      </c>
      <c r="T493" s="77">
        <f t="shared" ca="1" si="53"/>
        <v>9.235633067287996E-2</v>
      </c>
      <c r="U493" s="76">
        <f t="shared" si="54"/>
        <v>-1.5</v>
      </c>
      <c r="V493" s="76">
        <f t="shared" si="55"/>
        <v>-4</v>
      </c>
      <c r="W493" s="78"/>
      <c r="X493" s="79"/>
    </row>
    <row r="494" spans="1:24" ht="15" customHeight="1" x14ac:dyDescent="0.25">
      <c r="A494" s="48">
        <v>23.646242424242423</v>
      </c>
      <c r="B494" s="32">
        <v>1.2200456768036394</v>
      </c>
      <c r="C494" s="32">
        <v>1.0315261719779945</v>
      </c>
      <c r="D494" s="32">
        <f t="shared" ca="1" si="49"/>
        <v>0.8762226572142735</v>
      </c>
      <c r="E494" s="2">
        <v>1.5</v>
      </c>
      <c r="F494" s="7">
        <v>4</v>
      </c>
      <c r="G494" s="12"/>
      <c r="H494" s="122"/>
      <c r="J494" s="82"/>
      <c r="K494" s="82"/>
      <c r="L494" s="82"/>
      <c r="M494" s="82"/>
      <c r="N494" s="82"/>
      <c r="O494" s="82"/>
      <c r="P494" s="82"/>
      <c r="Q494" s="80">
        <f t="shared" si="50"/>
        <v>19.240000000000471</v>
      </c>
      <c r="R494" s="77">
        <f t="shared" si="51"/>
        <v>-1.7856615797483371</v>
      </c>
      <c r="S494" s="77">
        <f t="shared" si="52"/>
        <v>1.3998454857356244</v>
      </c>
      <c r="T494" s="77">
        <f t="shared" ca="1" si="53"/>
        <v>1.0029054135801019E-2</v>
      </c>
      <c r="U494" s="76">
        <f t="shared" si="54"/>
        <v>-1.5</v>
      </c>
      <c r="V494" s="76">
        <f t="shared" si="55"/>
        <v>-4</v>
      </c>
      <c r="W494" s="78"/>
      <c r="X494" s="79"/>
    </row>
    <row r="495" spans="1:24" ht="15" customHeight="1" x14ac:dyDescent="0.25">
      <c r="A495" s="48">
        <v>23.665181818181818</v>
      </c>
      <c r="B495" s="32">
        <v>0.96694253957709253</v>
      </c>
      <c r="C495" s="32">
        <v>1.4434875365954787</v>
      </c>
      <c r="D495" s="32">
        <f t="shared" ca="1" si="49"/>
        <v>0.9322101696525994</v>
      </c>
      <c r="E495" s="2">
        <v>1.5</v>
      </c>
      <c r="F495" s="7">
        <v>4</v>
      </c>
      <c r="G495" s="12"/>
      <c r="H495" s="122"/>
      <c r="J495" s="82"/>
      <c r="K495" s="82"/>
      <c r="L495" s="82"/>
      <c r="M495" s="82"/>
      <c r="N495" s="82"/>
      <c r="O495" s="82"/>
      <c r="P495" s="82"/>
      <c r="Q495" s="80">
        <f t="shared" si="50"/>
        <v>19.250000000000473</v>
      </c>
      <c r="R495" s="77">
        <f t="shared" si="51"/>
        <v>-1.7856615797483371</v>
      </c>
      <c r="S495" s="77">
        <f t="shared" si="52"/>
        <v>1.3998454857356244</v>
      </c>
      <c r="T495" s="77">
        <f t="shared" ca="1" si="53"/>
        <v>1.0029054135801019E-2</v>
      </c>
      <c r="U495" s="76">
        <f t="shared" si="54"/>
        <v>-1.5</v>
      </c>
      <c r="V495" s="76">
        <f t="shared" si="55"/>
        <v>-4</v>
      </c>
      <c r="W495" s="78"/>
      <c r="X495" s="79"/>
    </row>
    <row r="496" spans="1:24" ht="15" customHeight="1" x14ac:dyDescent="0.25">
      <c r="A496" s="48">
        <v>23.684121212121212</v>
      </c>
      <c r="B496" s="32">
        <v>1.3946084757862778</v>
      </c>
      <c r="C496" s="32">
        <v>1.4714187366094524</v>
      </c>
      <c r="D496" s="32">
        <f t="shared" ca="1" si="49"/>
        <v>0.96661294173462253</v>
      </c>
      <c r="E496" s="2">
        <v>1.5</v>
      </c>
      <c r="F496" s="7">
        <v>4</v>
      </c>
      <c r="G496" s="12"/>
      <c r="H496" s="122"/>
      <c r="J496" s="82"/>
      <c r="K496" s="82"/>
      <c r="L496" s="82"/>
      <c r="M496" s="82"/>
      <c r="N496" s="82"/>
      <c r="O496" s="82"/>
      <c r="P496" s="82"/>
      <c r="Q496" s="80">
        <f t="shared" si="50"/>
        <v>19.260000000000474</v>
      </c>
      <c r="R496" s="77">
        <f t="shared" si="51"/>
        <v>-1.7699486518033305</v>
      </c>
      <c r="S496" s="77">
        <f t="shared" si="52"/>
        <v>1.1205482759901044</v>
      </c>
      <c r="T496" s="77">
        <f t="shared" ca="1" si="53"/>
        <v>0.74472654134127314</v>
      </c>
      <c r="U496" s="76">
        <f t="shared" si="54"/>
        <v>-1.5</v>
      </c>
      <c r="V496" s="76">
        <f t="shared" si="55"/>
        <v>-4</v>
      </c>
      <c r="W496" s="78"/>
      <c r="X496" s="79"/>
    </row>
    <row r="497" spans="1:24" ht="15" customHeight="1" x14ac:dyDescent="0.25">
      <c r="A497" s="48">
        <v>23.703060606060607</v>
      </c>
      <c r="B497" s="32">
        <v>0.87792316799286585</v>
      </c>
      <c r="C497" s="32">
        <v>2.3129735950279491</v>
      </c>
      <c r="D497" s="32">
        <f t="shared" ca="1" si="49"/>
        <v>0.26739068445578684</v>
      </c>
      <c r="E497" s="2">
        <v>1.5</v>
      </c>
      <c r="F497" s="7">
        <v>4</v>
      </c>
      <c r="G497" s="12"/>
      <c r="H497" s="122"/>
      <c r="J497" s="82"/>
      <c r="K497" s="82"/>
      <c r="L497" s="82"/>
      <c r="M497" s="82"/>
      <c r="N497" s="82"/>
      <c r="O497" s="82"/>
      <c r="P497" s="82"/>
      <c r="Q497" s="80">
        <f t="shared" si="50"/>
        <v>19.270000000000476</v>
      </c>
      <c r="R497" s="77">
        <f t="shared" si="51"/>
        <v>-1.7699486518033305</v>
      </c>
      <c r="S497" s="77">
        <f t="shared" si="52"/>
        <v>1.1205482759901044</v>
      </c>
      <c r="T497" s="77">
        <f t="shared" ca="1" si="53"/>
        <v>0.74472654134127314</v>
      </c>
      <c r="U497" s="76">
        <f t="shared" si="54"/>
        <v>-1.5</v>
      </c>
      <c r="V497" s="76">
        <f t="shared" si="55"/>
        <v>-4</v>
      </c>
      <c r="W497" s="78"/>
      <c r="X497" s="79"/>
    </row>
    <row r="498" spans="1:24" ht="15" customHeight="1" x14ac:dyDescent="0.25">
      <c r="A498" s="48">
        <v>23.722000000000001</v>
      </c>
      <c r="B498" s="32">
        <v>1.4731644441864822</v>
      </c>
      <c r="C498" s="32">
        <v>1.9183521186413706</v>
      </c>
      <c r="D498" s="32">
        <f t="shared" ca="1" si="49"/>
        <v>0.62855244536058774</v>
      </c>
      <c r="E498" s="2">
        <v>1.5</v>
      </c>
      <c r="F498" s="7">
        <v>4</v>
      </c>
      <c r="G498" s="12"/>
      <c r="H498" s="122"/>
      <c r="J498" s="82"/>
      <c r="K498" s="82"/>
      <c r="L498" s="82"/>
      <c r="M498" s="82"/>
      <c r="N498" s="82"/>
      <c r="O498" s="82"/>
      <c r="P498" s="82"/>
      <c r="Q498" s="80">
        <f t="shared" si="50"/>
        <v>19.280000000000477</v>
      </c>
      <c r="R498" s="77">
        <f t="shared" si="51"/>
        <v>-1.9794618464775093</v>
      </c>
      <c r="S498" s="77">
        <f t="shared" si="52"/>
        <v>0.53931196753752586</v>
      </c>
      <c r="T498" s="77">
        <f t="shared" ca="1" si="53"/>
        <v>0.41301049540360901</v>
      </c>
      <c r="U498" s="76">
        <f t="shared" si="54"/>
        <v>-1.5</v>
      </c>
      <c r="V498" s="76">
        <f t="shared" si="55"/>
        <v>-4</v>
      </c>
      <c r="W498" s="78"/>
      <c r="X498" s="79"/>
    </row>
    <row r="499" spans="1:24" ht="15" customHeight="1" x14ac:dyDescent="0.25">
      <c r="A499" s="48">
        <v>23.740939393939396</v>
      </c>
      <c r="B499" s="32">
        <v>0.45727945128884129</v>
      </c>
      <c r="C499" s="32">
        <v>2.4334691550086998</v>
      </c>
      <c r="D499" s="32">
        <f t="shared" ca="1" si="49"/>
        <v>0.12469593370030274</v>
      </c>
      <c r="E499" s="2">
        <v>1.5</v>
      </c>
      <c r="F499" s="7">
        <v>4</v>
      </c>
      <c r="G499" s="12"/>
      <c r="H499" s="122"/>
      <c r="J499" s="82"/>
      <c r="K499" s="82"/>
      <c r="L499" s="82"/>
      <c r="M499" s="82"/>
      <c r="N499" s="82"/>
      <c r="O499" s="82"/>
      <c r="P499" s="82"/>
      <c r="Q499" s="80">
        <f t="shared" si="50"/>
        <v>19.290000000000479</v>
      </c>
      <c r="R499" s="77">
        <f t="shared" si="51"/>
        <v>-1.9794618464775093</v>
      </c>
      <c r="S499" s="77">
        <f t="shared" si="52"/>
        <v>0.53931196753752586</v>
      </c>
      <c r="T499" s="77">
        <f t="shared" ca="1" si="53"/>
        <v>0.41301049540360901</v>
      </c>
      <c r="U499" s="76">
        <f t="shared" si="54"/>
        <v>-1.5</v>
      </c>
      <c r="V499" s="76">
        <f t="shared" si="55"/>
        <v>-4</v>
      </c>
      <c r="W499" s="78"/>
      <c r="X499" s="79"/>
    </row>
    <row r="500" spans="1:24" ht="15" customHeight="1" x14ac:dyDescent="0.25">
      <c r="A500" s="48">
        <v>23.75987878787879</v>
      </c>
      <c r="B500" s="32">
        <v>0.67370728376808642</v>
      </c>
      <c r="C500" s="32">
        <v>1.815341795882772</v>
      </c>
      <c r="D500" s="32">
        <f t="shared" ca="1" si="49"/>
        <v>0.62332991316131081</v>
      </c>
      <c r="E500" s="2">
        <v>1.5</v>
      </c>
      <c r="F500" s="7">
        <v>4</v>
      </c>
      <c r="G500" s="12"/>
      <c r="H500" s="122"/>
      <c r="J500" s="82"/>
      <c r="K500" s="82"/>
      <c r="L500" s="82"/>
      <c r="M500" s="82"/>
      <c r="N500" s="82"/>
      <c r="O500" s="82"/>
      <c r="P500" s="82"/>
      <c r="Q500" s="80">
        <f t="shared" si="50"/>
        <v>19.30000000000048</v>
      </c>
      <c r="R500" s="77">
        <f t="shared" si="51"/>
        <v>-2.8543881555396693</v>
      </c>
      <c r="S500" s="77">
        <f t="shared" si="52"/>
        <v>-0.19896779728585792</v>
      </c>
      <c r="T500" s="77">
        <f t="shared" ca="1" si="53"/>
        <v>0.78195801963707701</v>
      </c>
      <c r="U500" s="76">
        <f t="shared" si="54"/>
        <v>-1.5</v>
      </c>
      <c r="V500" s="76">
        <f t="shared" si="55"/>
        <v>-4</v>
      </c>
      <c r="W500" s="78"/>
      <c r="X500" s="79"/>
    </row>
    <row r="501" spans="1:24" ht="15" customHeight="1" x14ac:dyDescent="0.25">
      <c r="A501" s="48">
        <v>23.778818181818181</v>
      </c>
      <c r="B501" s="32">
        <v>2.2378855763729435</v>
      </c>
      <c r="C501" s="32">
        <v>2.889323530334837</v>
      </c>
      <c r="D501" s="32">
        <f t="shared" ca="1" si="49"/>
        <v>0.88248056649002327</v>
      </c>
      <c r="E501" s="2">
        <v>1.5</v>
      </c>
      <c r="F501" s="7">
        <v>4</v>
      </c>
      <c r="G501" s="12" t="s">
        <v>57</v>
      </c>
      <c r="H501" s="122"/>
      <c r="J501" s="82"/>
      <c r="K501" s="82"/>
      <c r="L501" s="82"/>
      <c r="M501" s="82"/>
      <c r="N501" s="82"/>
      <c r="O501" s="82"/>
      <c r="P501" s="82"/>
      <c r="Q501" s="80">
        <f t="shared" si="50"/>
        <v>19.310000000000482</v>
      </c>
      <c r="R501" s="77">
        <f t="shared" si="51"/>
        <v>-1.2340104130534091</v>
      </c>
      <c r="S501" s="77">
        <f t="shared" si="52"/>
        <v>0.75050566884442371</v>
      </c>
      <c r="T501" s="77">
        <f t="shared" ca="1" si="53"/>
        <v>9.6894736133635417E-2</v>
      </c>
      <c r="U501" s="76">
        <f t="shared" si="54"/>
        <v>-1.5</v>
      </c>
      <c r="V501" s="76">
        <f t="shared" si="55"/>
        <v>-4</v>
      </c>
      <c r="W501" s="78"/>
      <c r="X501" s="79"/>
    </row>
    <row r="502" spans="1:24" ht="15" customHeight="1" x14ac:dyDescent="0.25">
      <c r="A502" s="48">
        <v>23.797757575757576</v>
      </c>
      <c r="B502" s="32">
        <v>2.2710636871895362</v>
      </c>
      <c r="C502" s="32">
        <v>3.1024448910715106</v>
      </c>
      <c r="D502" s="32">
        <f t="shared" ca="1" si="49"/>
        <v>0.52931931426119927</v>
      </c>
      <c r="E502" s="2">
        <v>1.5</v>
      </c>
      <c r="F502" s="7">
        <v>4</v>
      </c>
      <c r="G502" s="12"/>
      <c r="H502" s="122"/>
      <c r="J502" s="82"/>
      <c r="K502" s="82"/>
      <c r="L502" s="82"/>
      <c r="M502" s="82"/>
      <c r="N502" s="82"/>
      <c r="O502" s="82"/>
      <c r="P502" s="82"/>
      <c r="Q502" s="80">
        <f t="shared" si="50"/>
        <v>19.320000000000483</v>
      </c>
      <c r="R502" s="77">
        <f t="shared" si="51"/>
        <v>-1.2340104130534091</v>
      </c>
      <c r="S502" s="77">
        <f t="shared" si="52"/>
        <v>0.75050566884442371</v>
      </c>
      <c r="T502" s="77">
        <f t="shared" ca="1" si="53"/>
        <v>9.6894736133635417E-2</v>
      </c>
      <c r="U502" s="76">
        <f t="shared" si="54"/>
        <v>-1.5</v>
      </c>
      <c r="V502" s="76">
        <f t="shared" si="55"/>
        <v>-4</v>
      </c>
      <c r="W502" s="78"/>
      <c r="X502" s="79"/>
    </row>
    <row r="503" spans="1:24" ht="15" customHeight="1" x14ac:dyDescent="0.25">
      <c r="A503" s="48">
        <v>23.81669696969697</v>
      </c>
      <c r="B503" s="32">
        <v>1.7350313458248383</v>
      </c>
      <c r="C503" s="32">
        <v>3.4047067089546497</v>
      </c>
      <c r="D503" s="32">
        <f t="shared" ca="1" si="49"/>
        <v>0.14904227736379405</v>
      </c>
      <c r="E503" s="2">
        <v>1.5</v>
      </c>
      <c r="F503" s="7">
        <v>4</v>
      </c>
      <c r="G503" s="12"/>
      <c r="H503" s="122"/>
      <c r="J503" s="82"/>
      <c r="K503" s="82"/>
      <c r="L503" s="82"/>
      <c r="M503" s="82"/>
      <c r="N503" s="82"/>
      <c r="O503" s="82"/>
      <c r="P503" s="82"/>
      <c r="Q503" s="80">
        <f t="shared" si="50"/>
        <v>19.330000000000485</v>
      </c>
      <c r="R503" s="77">
        <f t="shared" si="51"/>
        <v>-3.3924752926744324</v>
      </c>
      <c r="S503" s="77">
        <f t="shared" si="52"/>
        <v>0.26179998591569431</v>
      </c>
      <c r="T503" s="77">
        <f t="shared" ca="1" si="53"/>
        <v>0.91498182362261715</v>
      </c>
      <c r="U503" s="76">
        <f t="shared" si="54"/>
        <v>-1.5</v>
      </c>
      <c r="V503" s="76">
        <f t="shared" si="55"/>
        <v>-4</v>
      </c>
      <c r="W503" s="78"/>
      <c r="X503" s="79"/>
    </row>
    <row r="504" spans="1:24" ht="15" customHeight="1" x14ac:dyDescent="0.25">
      <c r="A504" s="48">
        <v>23.835636363636365</v>
      </c>
      <c r="B504" s="32">
        <v>2.0929552965411728</v>
      </c>
      <c r="C504" s="32">
        <v>2.9819057043437254</v>
      </c>
      <c r="D504" s="32">
        <f t="shared" ca="1" si="49"/>
        <v>0.83158485716856478</v>
      </c>
      <c r="E504" s="2">
        <v>1.5</v>
      </c>
      <c r="F504" s="7">
        <v>4</v>
      </c>
      <c r="G504" s="12"/>
      <c r="H504" s="122"/>
      <c r="J504" s="82"/>
      <c r="K504" s="82"/>
      <c r="L504" s="82"/>
      <c r="M504" s="82"/>
      <c r="N504" s="82"/>
      <c r="O504" s="82"/>
      <c r="P504" s="82"/>
      <c r="Q504" s="80">
        <f t="shared" si="50"/>
        <v>19.340000000000487</v>
      </c>
      <c r="R504" s="77">
        <f t="shared" si="51"/>
        <v>-3.3924752926744324</v>
      </c>
      <c r="S504" s="77">
        <f t="shared" si="52"/>
        <v>0.26179998591569431</v>
      </c>
      <c r="T504" s="77">
        <f t="shared" ca="1" si="53"/>
        <v>0.91498182362261715</v>
      </c>
      <c r="U504" s="76">
        <f t="shared" si="54"/>
        <v>-1.5</v>
      </c>
      <c r="V504" s="76">
        <f t="shared" si="55"/>
        <v>-4</v>
      </c>
      <c r="W504" s="78"/>
      <c r="X504" s="79"/>
    </row>
    <row r="505" spans="1:24" ht="15" customHeight="1" x14ac:dyDescent="0.25">
      <c r="A505" s="48">
        <v>23.854575757575759</v>
      </c>
      <c r="B505" s="32">
        <v>1.2130633265545203</v>
      </c>
      <c r="C505" s="32">
        <v>1.6826561772155331</v>
      </c>
      <c r="D505" s="32">
        <f t="shared" ca="1" si="49"/>
        <v>0.13134630553104287</v>
      </c>
      <c r="E505" s="2">
        <v>1.5</v>
      </c>
      <c r="F505" s="7">
        <v>4</v>
      </c>
      <c r="G505" s="20"/>
      <c r="H505" s="122"/>
      <c r="J505" s="82"/>
      <c r="K505" s="82"/>
      <c r="L505" s="82"/>
      <c r="M505" s="82"/>
      <c r="N505" s="82"/>
      <c r="O505" s="82"/>
      <c r="P505" s="82"/>
      <c r="Q505" s="80">
        <f t="shared" si="50"/>
        <v>19.350000000000488</v>
      </c>
      <c r="R505" s="77">
        <f t="shared" si="51"/>
        <v>-2.5382536313309378</v>
      </c>
      <c r="S505" s="77">
        <f t="shared" si="52"/>
        <v>0.50789517944200857</v>
      </c>
      <c r="T505" s="77">
        <f t="shared" ca="1" si="53"/>
        <v>0.37793988463931216</v>
      </c>
      <c r="U505" s="76">
        <f t="shared" si="54"/>
        <v>-1.5</v>
      </c>
      <c r="V505" s="76">
        <f t="shared" si="55"/>
        <v>-4</v>
      </c>
      <c r="W505" s="78"/>
      <c r="X505" s="79"/>
    </row>
    <row r="506" spans="1:24" ht="15" customHeight="1" x14ac:dyDescent="0.25">
      <c r="A506" s="48">
        <v>23.873515151515154</v>
      </c>
      <c r="B506" s="32">
        <v>1.5150616977923379</v>
      </c>
      <c r="C506" s="32">
        <v>2.0335888381432579</v>
      </c>
      <c r="D506" s="32">
        <f t="shared" ca="1" si="49"/>
        <v>0.84434912141124763</v>
      </c>
      <c r="E506" s="2">
        <v>1.5</v>
      </c>
      <c r="F506" s="7">
        <v>4</v>
      </c>
      <c r="G506" s="16" t="s">
        <v>58</v>
      </c>
      <c r="H506" s="122"/>
      <c r="J506" s="82"/>
      <c r="K506" s="82"/>
      <c r="L506" s="82"/>
      <c r="M506" s="82"/>
      <c r="N506" s="82"/>
      <c r="O506" s="82"/>
      <c r="P506" s="82"/>
      <c r="Q506" s="80">
        <f t="shared" si="50"/>
        <v>19.36000000000049</v>
      </c>
      <c r="R506" s="77">
        <f t="shared" si="51"/>
        <v>-2.5382536313309378</v>
      </c>
      <c r="S506" s="77">
        <f t="shared" si="52"/>
        <v>0.50789517944200857</v>
      </c>
      <c r="T506" s="77">
        <f t="shared" ca="1" si="53"/>
        <v>0.37793988463931216</v>
      </c>
      <c r="U506" s="76">
        <f t="shared" si="54"/>
        <v>-1.5</v>
      </c>
      <c r="V506" s="76">
        <f t="shared" si="55"/>
        <v>-4</v>
      </c>
      <c r="W506" s="78"/>
      <c r="X506" s="79"/>
    </row>
    <row r="507" spans="1:24" ht="15" customHeight="1" x14ac:dyDescent="0.25">
      <c r="A507" s="48">
        <v>23.892454545454545</v>
      </c>
      <c r="B507" s="32">
        <v>0.7365422629124404</v>
      </c>
      <c r="C507" s="32">
        <v>2.5033248649719471</v>
      </c>
      <c r="D507" s="32">
        <f t="shared" ca="1" si="49"/>
        <v>0.69077085020509688</v>
      </c>
      <c r="E507" s="2">
        <v>1.5</v>
      </c>
      <c r="F507" s="7">
        <v>4</v>
      </c>
      <c r="G507" s="17"/>
      <c r="H507" s="124" t="s">
        <v>86</v>
      </c>
      <c r="J507" s="82"/>
      <c r="K507" s="82"/>
      <c r="L507" s="82"/>
      <c r="M507" s="82"/>
      <c r="N507" s="82"/>
      <c r="O507" s="82"/>
      <c r="P507" s="82"/>
      <c r="Q507" s="80">
        <f t="shared" si="50"/>
        <v>19.370000000000491</v>
      </c>
      <c r="R507" s="77">
        <f t="shared" si="51"/>
        <v>-2.8753492963309051</v>
      </c>
      <c r="S507" s="77">
        <f t="shared" si="52"/>
        <v>1.2654312463937798</v>
      </c>
      <c r="T507" s="77">
        <f t="shared" ca="1" si="53"/>
        <v>0.1391931924986255</v>
      </c>
      <c r="U507" s="76">
        <f t="shared" si="54"/>
        <v>-1.5</v>
      </c>
      <c r="V507" s="76">
        <f t="shared" si="55"/>
        <v>-4</v>
      </c>
      <c r="W507" s="78"/>
      <c r="X507" s="79"/>
    </row>
    <row r="508" spans="1:24" ht="15" customHeight="1" x14ac:dyDescent="0.25">
      <c r="A508" s="48">
        <v>23.911393939393939</v>
      </c>
      <c r="B508" s="32">
        <v>1.2689224654061386</v>
      </c>
      <c r="C508" s="32">
        <v>2.370601047321609</v>
      </c>
      <c r="D508" s="32">
        <f t="shared" ca="1" si="49"/>
        <v>0.50967268920373943</v>
      </c>
      <c r="E508" s="2">
        <v>1.5</v>
      </c>
      <c r="F508" s="7">
        <v>4</v>
      </c>
      <c r="G508" s="17"/>
      <c r="H508" s="125"/>
      <c r="J508" s="82"/>
      <c r="K508" s="82"/>
      <c r="L508" s="82"/>
      <c r="M508" s="82"/>
      <c r="N508" s="82"/>
      <c r="O508" s="82"/>
      <c r="P508" s="82"/>
      <c r="Q508" s="80">
        <f t="shared" si="50"/>
        <v>19.380000000000493</v>
      </c>
      <c r="R508" s="77">
        <f t="shared" si="51"/>
        <v>-2.8753492963309051</v>
      </c>
      <c r="S508" s="77">
        <f t="shared" si="52"/>
        <v>1.2654312463937798</v>
      </c>
      <c r="T508" s="77">
        <f t="shared" ca="1" si="53"/>
        <v>0.1391931924986255</v>
      </c>
      <c r="U508" s="76">
        <f t="shared" si="54"/>
        <v>-1.5</v>
      </c>
      <c r="V508" s="76">
        <f t="shared" si="55"/>
        <v>-4</v>
      </c>
      <c r="W508" s="78"/>
      <c r="X508" s="79"/>
    </row>
    <row r="509" spans="1:24" ht="15" customHeight="1" x14ac:dyDescent="0.25">
      <c r="A509" s="48">
        <v>23.930333333333333</v>
      </c>
      <c r="B509" s="32">
        <v>1.3544583181464398</v>
      </c>
      <c r="C509" s="32">
        <v>1.8851788690786586</v>
      </c>
      <c r="D509" s="32">
        <f t="shared" ca="1" si="49"/>
        <v>0.44844185515106549</v>
      </c>
      <c r="E509" s="2">
        <v>1.5</v>
      </c>
      <c r="F509" s="7">
        <v>4</v>
      </c>
      <c r="G509" s="12"/>
      <c r="H509" s="122"/>
      <c r="J509" s="82"/>
      <c r="K509" s="82"/>
      <c r="L509" s="82"/>
      <c r="M509" s="82"/>
      <c r="N509" s="82"/>
      <c r="O509" s="82"/>
      <c r="P509" s="82"/>
      <c r="Q509" s="80">
        <f t="shared" si="50"/>
        <v>19.390000000000494</v>
      </c>
      <c r="R509" s="77">
        <f t="shared" si="51"/>
        <v>-2.3251974704662692</v>
      </c>
      <c r="S509" s="77">
        <f t="shared" si="52"/>
        <v>1.1467315794068154</v>
      </c>
      <c r="T509" s="77">
        <f t="shared" ca="1" si="53"/>
        <v>0.50197228057909238</v>
      </c>
      <c r="U509" s="76">
        <f t="shared" si="54"/>
        <v>-1.5</v>
      </c>
      <c r="V509" s="76">
        <f t="shared" si="55"/>
        <v>-4</v>
      </c>
      <c r="W509" s="78"/>
      <c r="X509" s="79"/>
    </row>
    <row r="510" spans="1:24" ht="15" customHeight="1" x14ac:dyDescent="0.25">
      <c r="A510" s="48">
        <v>23.949272727272728</v>
      </c>
      <c r="B510" s="32">
        <v>1.5866374109565757</v>
      </c>
      <c r="C510" s="32">
        <v>2.0789865869768427</v>
      </c>
      <c r="D510" s="32">
        <f t="shared" ca="1" si="49"/>
        <v>9.5250910931431565E-2</v>
      </c>
      <c r="E510" s="2">
        <v>1.5</v>
      </c>
      <c r="F510" s="7">
        <v>4</v>
      </c>
      <c r="G510" s="12" t="s">
        <v>59</v>
      </c>
      <c r="H510" s="122"/>
      <c r="J510" s="82"/>
      <c r="K510" s="82"/>
      <c r="L510" s="82"/>
      <c r="M510" s="82"/>
      <c r="N510" s="82"/>
      <c r="O510" s="82"/>
      <c r="P510" s="82"/>
      <c r="Q510" s="80">
        <f t="shared" si="50"/>
        <v>19.400000000000496</v>
      </c>
      <c r="R510" s="77">
        <f t="shared" si="51"/>
        <v>-2.3251974704662692</v>
      </c>
      <c r="S510" s="77">
        <f t="shared" si="52"/>
        <v>1.1467315794068154</v>
      </c>
      <c r="T510" s="77">
        <f t="shared" ca="1" si="53"/>
        <v>0.50197228057909238</v>
      </c>
      <c r="U510" s="76">
        <f t="shared" si="54"/>
        <v>-1.5</v>
      </c>
      <c r="V510" s="76">
        <f t="shared" si="55"/>
        <v>-4</v>
      </c>
      <c r="W510" s="78"/>
      <c r="X510" s="79"/>
    </row>
    <row r="511" spans="1:24" ht="15" customHeight="1" x14ac:dyDescent="0.25">
      <c r="A511" s="48">
        <v>23.968212121212122</v>
      </c>
      <c r="B511" s="32">
        <v>1.2968523295602818</v>
      </c>
      <c r="C511" s="32">
        <v>2.4928463544856139</v>
      </c>
      <c r="D511" s="32">
        <f t="shared" ca="1" si="49"/>
        <v>0.82738866184162885</v>
      </c>
      <c r="E511" s="2">
        <v>1.5</v>
      </c>
      <c r="F511" s="7">
        <v>4</v>
      </c>
      <c r="G511" s="12"/>
      <c r="H511" s="122"/>
      <c r="J511" s="82"/>
      <c r="K511" s="82"/>
      <c r="L511" s="82"/>
      <c r="M511" s="82"/>
      <c r="N511" s="82"/>
      <c r="O511" s="82"/>
      <c r="P511" s="82"/>
      <c r="Q511" s="80">
        <f t="shared" si="50"/>
        <v>19.410000000000498</v>
      </c>
      <c r="R511" s="77">
        <f t="shared" si="51"/>
        <v>-1.8066122875933317</v>
      </c>
      <c r="S511" s="77">
        <f t="shared" si="52"/>
        <v>2.0126363147161457</v>
      </c>
      <c r="T511" s="77">
        <f t="shared" ca="1" si="53"/>
        <v>0.71109170934252508</v>
      </c>
      <c r="U511" s="76">
        <f t="shared" si="54"/>
        <v>-1.5</v>
      </c>
      <c r="V511" s="76">
        <f t="shared" si="55"/>
        <v>-4</v>
      </c>
      <c r="W511" s="78"/>
      <c r="X511" s="79"/>
    </row>
    <row r="512" spans="1:24" ht="15" customHeight="1" x14ac:dyDescent="0.25">
      <c r="A512" s="48">
        <v>23.987151515151517</v>
      </c>
      <c r="B512" s="32">
        <v>1.7559816781135846</v>
      </c>
      <c r="C512" s="32">
        <v>2.5923944454884054</v>
      </c>
      <c r="D512" s="32">
        <f t="shared" ca="1" si="49"/>
        <v>0.6555735723932683</v>
      </c>
      <c r="E512" s="2">
        <v>1.5</v>
      </c>
      <c r="F512" s="7">
        <v>4</v>
      </c>
      <c r="G512" s="12"/>
      <c r="H512" s="122"/>
      <c r="J512" s="82"/>
      <c r="K512" s="82"/>
      <c r="L512" s="82"/>
      <c r="M512" s="82"/>
      <c r="N512" s="82"/>
      <c r="O512" s="82"/>
      <c r="P512" s="82"/>
      <c r="Q512" s="80">
        <f t="shared" si="50"/>
        <v>19.420000000000499</v>
      </c>
      <c r="R512" s="77">
        <f t="shared" si="51"/>
        <v>-1.8066122875933317</v>
      </c>
      <c r="S512" s="77">
        <f t="shared" si="52"/>
        <v>2.0126363147161457</v>
      </c>
      <c r="T512" s="77">
        <f t="shared" ca="1" si="53"/>
        <v>0.71109170934252508</v>
      </c>
      <c r="U512" s="76">
        <f t="shared" si="54"/>
        <v>-1.5</v>
      </c>
      <c r="V512" s="76">
        <f t="shared" si="55"/>
        <v>-4</v>
      </c>
      <c r="W512" s="78"/>
      <c r="X512" s="79"/>
    </row>
    <row r="513" spans="1:24" ht="15" customHeight="1" x14ac:dyDescent="0.25">
      <c r="A513" s="48">
        <v>24.006090909090911</v>
      </c>
      <c r="B513" s="32">
        <v>0.74701481463913921</v>
      </c>
      <c r="C513" s="32">
        <v>2.546985919299352</v>
      </c>
      <c r="D513" s="32">
        <f t="shared" ca="1" si="49"/>
        <v>0.62513647223475</v>
      </c>
      <c r="E513" s="2">
        <v>1.5</v>
      </c>
      <c r="F513" s="7">
        <v>4</v>
      </c>
      <c r="G513" s="12" t="s">
        <v>60</v>
      </c>
      <c r="H513" s="122"/>
      <c r="J513" s="82"/>
      <c r="K513" s="82"/>
      <c r="L513" s="82"/>
      <c r="M513" s="82"/>
      <c r="N513" s="82"/>
      <c r="O513" s="82"/>
      <c r="P513" s="82"/>
      <c r="Q513" s="80">
        <f t="shared" si="50"/>
        <v>19.430000000000501</v>
      </c>
      <c r="R513" s="77">
        <f t="shared" si="51"/>
        <v>-2.3880642205852771</v>
      </c>
      <c r="S513" s="77">
        <f t="shared" si="52"/>
        <v>0.71385178928559889</v>
      </c>
      <c r="T513" s="77">
        <f t="shared" ca="1" si="53"/>
        <v>0.63223666902881215</v>
      </c>
      <c r="U513" s="76">
        <f t="shared" si="54"/>
        <v>-1.5</v>
      </c>
      <c r="V513" s="76">
        <f t="shared" si="55"/>
        <v>-4</v>
      </c>
      <c r="W513" s="78"/>
      <c r="X513" s="79"/>
    </row>
    <row r="514" spans="1:24" ht="15" customHeight="1" x14ac:dyDescent="0.25">
      <c r="A514" s="48">
        <v>24.025030303030302</v>
      </c>
      <c r="B514" s="32">
        <v>1.9864459086162256</v>
      </c>
      <c r="C514" s="32">
        <v>2.1191468474543562</v>
      </c>
      <c r="D514" s="32">
        <f t="shared" ca="1" si="49"/>
        <v>0.35542405811941247</v>
      </c>
      <c r="E514" s="2">
        <v>1.5</v>
      </c>
      <c r="F514" s="7">
        <v>4</v>
      </c>
      <c r="G514" s="12"/>
      <c r="H514" s="122"/>
      <c r="J514" s="82"/>
      <c r="K514" s="82"/>
      <c r="L514" s="82"/>
      <c r="M514" s="82"/>
      <c r="N514" s="82"/>
      <c r="O514" s="82"/>
      <c r="P514" s="82"/>
      <c r="Q514" s="80">
        <f t="shared" si="50"/>
        <v>19.440000000000502</v>
      </c>
      <c r="R514" s="77">
        <f t="shared" si="51"/>
        <v>-2.3880642205852771</v>
      </c>
      <c r="S514" s="77">
        <f t="shared" si="52"/>
        <v>0.71385178928559889</v>
      </c>
      <c r="T514" s="77">
        <f t="shared" ca="1" si="53"/>
        <v>0.63223666902881215</v>
      </c>
      <c r="U514" s="76">
        <f t="shared" si="54"/>
        <v>-1.5</v>
      </c>
      <c r="V514" s="76">
        <f t="shared" si="55"/>
        <v>-4</v>
      </c>
      <c r="W514" s="78"/>
      <c r="X514" s="79"/>
    </row>
    <row r="515" spans="1:24" ht="15" customHeight="1" x14ac:dyDescent="0.25">
      <c r="A515" s="48">
        <v>24.043969696969697</v>
      </c>
      <c r="B515" s="32">
        <v>2.1156546239531102</v>
      </c>
      <c r="C515" s="32">
        <v>2.3409139838449771</v>
      </c>
      <c r="D515" s="32">
        <f t="shared" ca="1" si="49"/>
        <v>0.40373010641245732</v>
      </c>
      <c r="E515" s="2">
        <v>1.5</v>
      </c>
      <c r="F515" s="7">
        <v>4</v>
      </c>
      <c r="G515" s="12"/>
      <c r="H515" s="122"/>
      <c r="J515" s="82"/>
      <c r="K515" s="82"/>
      <c r="L515" s="82"/>
      <c r="M515" s="82"/>
      <c r="N515" s="82"/>
      <c r="O515" s="82"/>
      <c r="P515" s="82"/>
      <c r="Q515" s="80">
        <f t="shared" si="50"/>
        <v>19.450000000000504</v>
      </c>
      <c r="R515" s="77">
        <f t="shared" si="51"/>
        <v>-1.5377562645962795</v>
      </c>
      <c r="S515" s="77">
        <f t="shared" si="52"/>
        <v>1.7245562368928689</v>
      </c>
      <c r="T515" s="77">
        <f t="shared" ca="1" si="53"/>
        <v>0.58554637288145872</v>
      </c>
      <c r="U515" s="76">
        <f t="shared" si="54"/>
        <v>-1.5</v>
      </c>
      <c r="V515" s="76">
        <f t="shared" si="55"/>
        <v>-4</v>
      </c>
      <c r="W515" s="78"/>
      <c r="X515" s="79"/>
    </row>
    <row r="516" spans="1:24" ht="15" customHeight="1" x14ac:dyDescent="0.25">
      <c r="A516" s="48">
        <v>24.062909090909091</v>
      </c>
      <c r="B516" s="32">
        <v>1.9113682417983762</v>
      </c>
      <c r="C516" s="32">
        <v>2.0877170209163922</v>
      </c>
      <c r="D516" s="32">
        <f t="shared" ref="D516:D564" ca="1" si="56">RAND()</f>
        <v>0.61255878884034354</v>
      </c>
      <c r="E516" s="2">
        <v>1.5</v>
      </c>
      <c r="F516" s="7">
        <v>4</v>
      </c>
      <c r="G516" s="12"/>
      <c r="H516" s="122"/>
      <c r="J516" s="82"/>
      <c r="K516" s="82"/>
      <c r="L516" s="82"/>
      <c r="M516" s="82"/>
      <c r="N516" s="82"/>
      <c r="O516" s="82"/>
      <c r="P516" s="82"/>
      <c r="Q516" s="80">
        <f t="shared" si="50"/>
        <v>19.460000000000505</v>
      </c>
      <c r="R516" s="77">
        <f t="shared" si="51"/>
        <v>-1.5377562645962795</v>
      </c>
      <c r="S516" s="77">
        <f t="shared" si="52"/>
        <v>1.7245562368928689</v>
      </c>
      <c r="T516" s="77">
        <f t="shared" ca="1" si="53"/>
        <v>0.58554637288145872</v>
      </c>
      <c r="U516" s="76">
        <f t="shared" si="54"/>
        <v>-1.5</v>
      </c>
      <c r="V516" s="76">
        <f t="shared" si="55"/>
        <v>-4</v>
      </c>
      <c r="W516" s="78"/>
      <c r="X516" s="79"/>
    </row>
    <row r="517" spans="1:24" ht="15" customHeight="1" x14ac:dyDescent="0.25">
      <c r="A517" s="48">
        <v>24.081848484848486</v>
      </c>
      <c r="B517" s="32">
        <v>1.6075867043707823</v>
      </c>
      <c r="C517" s="32">
        <v>2.3636158185376241</v>
      </c>
      <c r="D517" s="32">
        <f t="shared" ca="1" si="56"/>
        <v>6.7249095330523811E-3</v>
      </c>
      <c r="E517" s="2">
        <v>1.5</v>
      </c>
      <c r="F517" s="7">
        <v>4</v>
      </c>
      <c r="G517" s="12"/>
      <c r="H517" s="122"/>
      <c r="J517" s="82"/>
      <c r="K517" s="82"/>
      <c r="L517" s="82"/>
      <c r="M517" s="82"/>
      <c r="N517" s="82"/>
      <c r="O517" s="82"/>
      <c r="P517" s="82"/>
      <c r="Q517" s="80">
        <f t="shared" si="50"/>
        <v>19.470000000000507</v>
      </c>
      <c r="R517" s="77">
        <f t="shared" si="51"/>
        <v>-2.716400148934742</v>
      </c>
      <c r="S517" s="77">
        <f t="shared" si="52"/>
        <v>1.5307733042054854</v>
      </c>
      <c r="T517" s="77">
        <f t="shared" ca="1" si="53"/>
        <v>0.75057784322368826</v>
      </c>
      <c r="U517" s="76">
        <f t="shared" si="54"/>
        <v>-1.5</v>
      </c>
      <c r="V517" s="76">
        <f t="shared" si="55"/>
        <v>-4</v>
      </c>
      <c r="W517" s="78"/>
      <c r="X517" s="79"/>
    </row>
    <row r="518" spans="1:24" ht="15" customHeight="1" x14ac:dyDescent="0.25">
      <c r="A518" s="48">
        <v>24.10078787878788</v>
      </c>
      <c r="B518" s="32">
        <v>1.7891533534571429</v>
      </c>
      <c r="C518" s="32">
        <v>2.1051779843634635</v>
      </c>
      <c r="D518" s="32">
        <f t="shared" ca="1" si="56"/>
        <v>0.89563700423155979</v>
      </c>
      <c r="E518" s="2">
        <v>1.5</v>
      </c>
      <c r="F518" s="7">
        <v>4</v>
      </c>
      <c r="G518" s="12"/>
      <c r="H518" s="122"/>
      <c r="J518" s="82"/>
      <c r="K518" s="82"/>
      <c r="L518" s="82"/>
      <c r="M518" s="82"/>
      <c r="N518" s="82"/>
      <c r="O518" s="82"/>
      <c r="P518" s="82"/>
      <c r="Q518" s="80">
        <f t="shared" si="50"/>
        <v>19.480000000000508</v>
      </c>
      <c r="R518" s="77">
        <f t="shared" si="51"/>
        <v>-2.915525523422831</v>
      </c>
      <c r="S518" s="77">
        <f t="shared" si="52"/>
        <v>0.91806897841252189</v>
      </c>
      <c r="T518" s="77">
        <f t="shared" ca="1" si="53"/>
        <v>0.47941670304227446</v>
      </c>
      <c r="U518" s="76">
        <f t="shared" si="54"/>
        <v>-1.5</v>
      </c>
      <c r="V518" s="76">
        <f t="shared" si="55"/>
        <v>-4</v>
      </c>
      <c r="W518" s="78"/>
      <c r="X518" s="79"/>
    </row>
    <row r="519" spans="1:24" ht="15" customHeight="1" x14ac:dyDescent="0.25">
      <c r="A519" s="48">
        <v>24.119727272727275</v>
      </c>
      <c r="B519" s="32">
        <v>1.2235368563843729</v>
      </c>
      <c r="C519" s="32">
        <v>1.8851788690786586</v>
      </c>
      <c r="D519" s="32">
        <f t="shared" ca="1" si="56"/>
        <v>0.80633663220980445</v>
      </c>
      <c r="E519" s="2">
        <v>1.5</v>
      </c>
      <c r="F519" s="7">
        <v>4</v>
      </c>
      <c r="G519" s="12"/>
      <c r="H519" s="122"/>
      <c r="J519" s="82"/>
      <c r="K519" s="82"/>
      <c r="L519" s="82"/>
      <c r="M519" s="82"/>
      <c r="N519" s="82"/>
      <c r="O519" s="82"/>
      <c r="P519" s="82"/>
      <c r="Q519" s="80">
        <f t="shared" ref="Q519:Q564" si="57">Q518+0.01</f>
        <v>19.49000000000051</v>
      </c>
      <c r="R519" s="77">
        <f t="shared" ref="R519:R563" si="58">LOOKUP(Q519,A:A,B:B)</f>
        <v>-2.915525523422831</v>
      </c>
      <c r="S519" s="77">
        <f t="shared" ref="S519:S563" si="59">LOOKUP(Q519,A:A,C:C)</f>
        <v>0.91806897841252189</v>
      </c>
      <c r="T519" s="77">
        <f t="shared" ref="T519:T563" ca="1" si="60">LOOKUP(Q519,A:A,D:D)</f>
        <v>0.47941670304227446</v>
      </c>
      <c r="U519" s="76">
        <f t="shared" ref="U519:U563" si="61">LOOKUP(Q519,A:A,E:E)</f>
        <v>-1.5</v>
      </c>
      <c r="V519" s="76">
        <f t="shared" ref="V519:V563" si="62">LOOKUP(Q519,A:A,F:F)</f>
        <v>-4</v>
      </c>
      <c r="W519" s="78"/>
      <c r="X519" s="79"/>
    </row>
    <row r="520" spans="1:24" ht="15" customHeight="1" x14ac:dyDescent="0.25">
      <c r="A520" s="48">
        <v>24.138666666666666</v>
      </c>
      <c r="B520" s="32">
        <v>2.0929552965411728</v>
      </c>
      <c r="C520" s="32">
        <v>2.1121624056098942</v>
      </c>
      <c r="D520" s="32">
        <f t="shared" ca="1" si="56"/>
        <v>0.17080242539208734</v>
      </c>
      <c r="E520" s="2">
        <v>1.5</v>
      </c>
      <c r="F520" s="7">
        <v>4</v>
      </c>
      <c r="G520" s="12"/>
      <c r="H520" s="122"/>
      <c r="J520" s="82"/>
      <c r="K520" s="82"/>
      <c r="L520" s="82"/>
      <c r="M520" s="82"/>
      <c r="N520" s="82"/>
      <c r="O520" s="82"/>
      <c r="P520" s="82"/>
      <c r="Q520" s="80">
        <f t="shared" si="57"/>
        <v>19.500000000000512</v>
      </c>
      <c r="R520" s="77">
        <f t="shared" si="58"/>
        <v>-2.319958658224158</v>
      </c>
      <c r="S520" s="77">
        <f t="shared" si="59"/>
        <v>1.8607356878440569</v>
      </c>
      <c r="T520" s="77">
        <f t="shared" ca="1" si="60"/>
        <v>0.869542516832157</v>
      </c>
      <c r="U520" s="76">
        <f t="shared" si="61"/>
        <v>-1.5</v>
      </c>
      <c r="V520" s="76">
        <f t="shared" si="62"/>
        <v>-4</v>
      </c>
      <c r="W520" s="78"/>
      <c r="X520" s="79"/>
    </row>
    <row r="521" spans="1:24" ht="15" customHeight="1" x14ac:dyDescent="0.25">
      <c r="A521" s="48">
        <v>24.15760606060606</v>
      </c>
      <c r="B521" s="32">
        <v>2.1785154444118922</v>
      </c>
      <c r="C521" s="32">
        <v>2.0458112257808239</v>
      </c>
      <c r="D521" s="32">
        <f t="shared" ca="1" si="56"/>
        <v>0.6440500797384896</v>
      </c>
      <c r="E521" s="2">
        <v>1.5</v>
      </c>
      <c r="F521" s="7">
        <v>4</v>
      </c>
      <c r="G521" s="12"/>
      <c r="H521" s="122"/>
      <c r="J521" s="82"/>
      <c r="K521" s="82"/>
      <c r="L521" s="82"/>
      <c r="M521" s="82"/>
      <c r="N521" s="82"/>
      <c r="O521" s="82"/>
      <c r="P521" s="82"/>
      <c r="Q521" s="80">
        <f t="shared" si="57"/>
        <v>19.510000000000513</v>
      </c>
      <c r="R521" s="77">
        <f t="shared" si="58"/>
        <v>-2.319958658224158</v>
      </c>
      <c r="S521" s="77">
        <f t="shared" si="59"/>
        <v>1.8607356878440569</v>
      </c>
      <c r="T521" s="77">
        <f t="shared" ca="1" si="60"/>
        <v>0.869542516832157</v>
      </c>
      <c r="U521" s="76">
        <f t="shared" si="61"/>
        <v>-1.5</v>
      </c>
      <c r="V521" s="76">
        <f t="shared" si="62"/>
        <v>-4</v>
      </c>
      <c r="W521" s="78"/>
      <c r="X521" s="79"/>
    </row>
    <row r="522" spans="1:24" ht="15" customHeight="1" x14ac:dyDescent="0.25">
      <c r="A522" s="48">
        <v>24.176545454545455</v>
      </c>
      <c r="B522" s="32">
        <v>1.6791645324397246</v>
      </c>
      <c r="C522" s="32">
        <v>2.0458112257808239</v>
      </c>
      <c r="D522" s="32">
        <f t="shared" ca="1" si="56"/>
        <v>0.41059249985337443</v>
      </c>
      <c r="E522" s="2">
        <v>1.5</v>
      </c>
      <c r="F522" s="7">
        <v>4</v>
      </c>
      <c r="G522" s="12"/>
      <c r="H522" s="122"/>
      <c r="J522" s="82"/>
      <c r="K522" s="82"/>
      <c r="L522" s="82"/>
      <c r="M522" s="82"/>
      <c r="N522" s="82"/>
      <c r="O522" s="82"/>
      <c r="P522" s="82"/>
      <c r="Q522" s="80">
        <f t="shared" si="57"/>
        <v>19.520000000000515</v>
      </c>
      <c r="R522" s="77">
        <f t="shared" si="58"/>
        <v>-2.8613751745324949</v>
      </c>
      <c r="S522" s="77">
        <f t="shared" si="59"/>
        <v>1.1694239027393871</v>
      </c>
      <c r="T522" s="77">
        <f t="shared" ca="1" si="60"/>
        <v>0.28509854896525832</v>
      </c>
      <c r="U522" s="76">
        <f t="shared" si="61"/>
        <v>-1.5</v>
      </c>
      <c r="V522" s="76">
        <f t="shared" si="62"/>
        <v>-4</v>
      </c>
      <c r="W522" s="78"/>
      <c r="X522" s="79"/>
    </row>
    <row r="523" spans="1:24" ht="15" customHeight="1" x14ac:dyDescent="0.25">
      <c r="A523" s="48">
        <v>24.195484848484849</v>
      </c>
      <c r="B523" s="32">
        <v>1.4399961525160361</v>
      </c>
      <c r="C523" s="32">
        <v>2.2151850478809796</v>
      </c>
      <c r="D523" s="32">
        <f t="shared" ca="1" si="56"/>
        <v>0.8367591069705056</v>
      </c>
      <c r="E523" s="2">
        <v>1.5</v>
      </c>
      <c r="F523" s="7">
        <v>4</v>
      </c>
      <c r="G523" s="12"/>
      <c r="H523" s="122"/>
      <c r="J523" s="82"/>
      <c r="K523" s="82"/>
      <c r="L523" s="82"/>
      <c r="M523" s="82"/>
      <c r="N523" s="82"/>
      <c r="O523" s="82"/>
      <c r="P523" s="82"/>
      <c r="Q523" s="80">
        <f t="shared" si="57"/>
        <v>19.530000000000516</v>
      </c>
      <c r="R523" s="77">
        <f t="shared" si="58"/>
        <v>-2.8613751745324949</v>
      </c>
      <c r="S523" s="77">
        <f t="shared" si="59"/>
        <v>1.1694239027393871</v>
      </c>
      <c r="T523" s="77">
        <f t="shared" ca="1" si="60"/>
        <v>0.28509854896525832</v>
      </c>
      <c r="U523" s="76">
        <f t="shared" si="61"/>
        <v>-1.5</v>
      </c>
      <c r="V523" s="76">
        <f t="shared" si="62"/>
        <v>-4</v>
      </c>
      <c r="W523" s="78"/>
      <c r="X523" s="79"/>
    </row>
    <row r="524" spans="1:24" ht="15" customHeight="1" x14ac:dyDescent="0.25">
      <c r="A524" s="48">
        <v>24.214424242424244</v>
      </c>
      <c r="B524" s="32">
        <v>1.4225392845972169</v>
      </c>
      <c r="C524" s="32">
        <v>1.4871301372092396</v>
      </c>
      <c r="D524" s="32">
        <f t="shared" ca="1" si="56"/>
        <v>0.15812897164026407</v>
      </c>
      <c r="E524" s="2">
        <v>1.5</v>
      </c>
      <c r="F524" s="7">
        <v>4</v>
      </c>
      <c r="G524" s="12" t="s">
        <v>61</v>
      </c>
      <c r="H524" s="122"/>
      <c r="J524" s="82"/>
      <c r="K524" s="82"/>
      <c r="L524" s="82"/>
      <c r="M524" s="82"/>
      <c r="N524" s="82"/>
      <c r="O524" s="82"/>
      <c r="P524" s="82"/>
      <c r="Q524" s="80">
        <f t="shared" si="57"/>
        <v>19.540000000000518</v>
      </c>
      <c r="R524" s="77">
        <f t="shared" si="58"/>
        <v>-2.546985919299352</v>
      </c>
      <c r="S524" s="77">
        <f t="shared" si="59"/>
        <v>1.3265280319804083</v>
      </c>
      <c r="T524" s="77">
        <f t="shared" ca="1" si="60"/>
        <v>0.65782718361909587</v>
      </c>
      <c r="U524" s="76">
        <f t="shared" si="61"/>
        <v>-1.5</v>
      </c>
      <c r="V524" s="76">
        <f t="shared" si="62"/>
        <v>-4</v>
      </c>
      <c r="W524" s="78"/>
      <c r="X524" s="79"/>
    </row>
    <row r="525" spans="1:24" ht="15" customHeight="1" x14ac:dyDescent="0.25">
      <c r="A525" s="48">
        <v>24.233363636363638</v>
      </c>
      <c r="B525" s="32">
        <v>1.0577089677300457</v>
      </c>
      <c r="C525" s="32">
        <v>1.7315396386294319</v>
      </c>
      <c r="D525" s="32">
        <f t="shared" ca="1" si="56"/>
        <v>0.73470692198388732</v>
      </c>
      <c r="E525" s="2">
        <v>1.5</v>
      </c>
      <c r="F525" s="7">
        <v>4</v>
      </c>
      <c r="G525" s="12" t="s">
        <v>62</v>
      </c>
      <c r="H525" s="122"/>
      <c r="J525" s="82"/>
      <c r="K525" s="82"/>
      <c r="L525" s="82"/>
      <c r="M525" s="82"/>
      <c r="N525" s="82"/>
      <c r="O525" s="82"/>
      <c r="P525" s="82"/>
      <c r="Q525" s="80">
        <f t="shared" si="57"/>
        <v>19.550000000000519</v>
      </c>
      <c r="R525" s="77">
        <f t="shared" si="58"/>
        <v>-2.546985919299352</v>
      </c>
      <c r="S525" s="77">
        <f t="shared" si="59"/>
        <v>1.3265280319804083</v>
      </c>
      <c r="T525" s="77">
        <f t="shared" ca="1" si="60"/>
        <v>0.65782718361909587</v>
      </c>
      <c r="U525" s="76">
        <f t="shared" si="61"/>
        <v>-1.5</v>
      </c>
      <c r="V525" s="76">
        <f t="shared" si="62"/>
        <v>-4</v>
      </c>
      <c r="W525" s="78"/>
      <c r="X525" s="79"/>
    </row>
    <row r="526" spans="1:24" ht="15" customHeight="1" x14ac:dyDescent="0.25">
      <c r="A526" s="48">
        <v>24.252303030303032</v>
      </c>
      <c r="B526" s="32">
        <v>1.4190479214495375</v>
      </c>
      <c r="C526" s="32">
        <v>1.7367772010080489</v>
      </c>
      <c r="D526" s="32">
        <f t="shared" ca="1" si="56"/>
        <v>0.33272092708410617</v>
      </c>
      <c r="E526" s="3">
        <v>3</v>
      </c>
      <c r="F526" s="35">
        <v>3.5</v>
      </c>
      <c r="G526" s="36" t="s">
        <v>74</v>
      </c>
      <c r="H526" s="122"/>
      <c r="J526" s="107"/>
      <c r="K526" s="82"/>
      <c r="L526" s="82"/>
      <c r="M526" s="82"/>
      <c r="N526" s="82"/>
      <c r="O526" s="82"/>
      <c r="P526" s="82"/>
      <c r="Q526" s="80">
        <f t="shared" si="57"/>
        <v>19.560000000000521</v>
      </c>
      <c r="R526" s="77">
        <f t="shared" si="58"/>
        <v>-1.7891533534571429</v>
      </c>
      <c r="S526" s="77">
        <f t="shared" si="59"/>
        <v>2.5242820509902608</v>
      </c>
      <c r="T526" s="77">
        <f t="shared" ca="1" si="60"/>
        <v>0.10971300860402666</v>
      </c>
      <c r="U526" s="76">
        <f t="shared" si="61"/>
        <v>-1.5</v>
      </c>
      <c r="V526" s="76">
        <f t="shared" si="62"/>
        <v>-4</v>
      </c>
      <c r="W526" s="78"/>
      <c r="X526" s="79"/>
    </row>
    <row r="527" spans="1:24" ht="15" customHeight="1" x14ac:dyDescent="0.25">
      <c r="A527" s="48">
        <v>24.271242424242423</v>
      </c>
      <c r="B527" s="32">
        <v>1.0891285143546414</v>
      </c>
      <c r="C527" s="32">
        <v>2.3094810718934951</v>
      </c>
      <c r="D527" s="32">
        <f t="shared" ca="1" si="56"/>
        <v>0.40692114555018333</v>
      </c>
      <c r="E527" s="3">
        <v>3</v>
      </c>
      <c r="F527" s="35">
        <v>3.5</v>
      </c>
      <c r="G527" s="37" t="s">
        <v>84</v>
      </c>
      <c r="H527" s="122"/>
      <c r="J527" s="107"/>
      <c r="K527" s="82"/>
      <c r="L527" s="82"/>
      <c r="M527" s="82"/>
      <c r="N527" s="82"/>
      <c r="O527" s="82"/>
      <c r="P527" s="82"/>
      <c r="Q527" s="80">
        <f t="shared" si="57"/>
        <v>19.570000000000523</v>
      </c>
      <c r="R527" s="77">
        <f t="shared" si="58"/>
        <v>-1.7891533534571429</v>
      </c>
      <c r="S527" s="77">
        <f t="shared" si="59"/>
        <v>2.5242820509902608</v>
      </c>
      <c r="T527" s="77">
        <f t="shared" ca="1" si="60"/>
        <v>0.10971300860402666</v>
      </c>
      <c r="U527" s="76">
        <f t="shared" si="61"/>
        <v>-1.5</v>
      </c>
      <c r="V527" s="76">
        <f t="shared" si="62"/>
        <v>-4</v>
      </c>
      <c r="W527" s="78"/>
      <c r="X527" s="79"/>
    </row>
    <row r="528" spans="1:24" ht="15" customHeight="1" x14ac:dyDescent="0.25">
      <c r="A528" s="48">
        <v>24.290181818181818</v>
      </c>
      <c r="B528" s="32">
        <v>1.3719148540170447</v>
      </c>
      <c r="C528" s="32">
        <v>2.7373596736933128</v>
      </c>
      <c r="D528" s="32">
        <f t="shared" ca="1" si="56"/>
        <v>0.87579862569471634</v>
      </c>
      <c r="E528" s="3">
        <v>3</v>
      </c>
      <c r="F528" s="35">
        <v>3.5</v>
      </c>
      <c r="G528" s="38" t="s">
        <v>156</v>
      </c>
      <c r="H528" s="122"/>
      <c r="J528" s="107"/>
      <c r="K528" s="82"/>
      <c r="L528" s="82"/>
      <c r="M528" s="82"/>
      <c r="N528" s="82"/>
      <c r="O528" s="82"/>
      <c r="P528" s="82"/>
      <c r="Q528" s="80">
        <f t="shared" si="57"/>
        <v>19.580000000000524</v>
      </c>
      <c r="R528" s="77">
        <f t="shared" si="58"/>
        <v>-2.1575616488352916</v>
      </c>
      <c r="S528" s="77">
        <f t="shared" si="59"/>
        <v>2.0615258139999875</v>
      </c>
      <c r="T528" s="77">
        <f t="shared" ca="1" si="60"/>
        <v>0.92155037934330331</v>
      </c>
      <c r="U528" s="76">
        <f t="shared" si="61"/>
        <v>-1.5</v>
      </c>
      <c r="V528" s="76">
        <f t="shared" si="62"/>
        <v>-4</v>
      </c>
      <c r="W528" s="78"/>
      <c r="X528" s="79"/>
    </row>
    <row r="529" spans="1:24" ht="15" customHeight="1" x14ac:dyDescent="0.25">
      <c r="A529" s="48">
        <v>24.309121212121212</v>
      </c>
      <c r="B529" s="32">
        <v>1.3247823960108831</v>
      </c>
      <c r="C529" s="32">
        <v>3.4256750880927105</v>
      </c>
      <c r="D529" s="32">
        <f t="shared" ca="1" si="56"/>
        <v>0.37701698186174559</v>
      </c>
      <c r="E529" s="3">
        <v>3</v>
      </c>
      <c r="F529" s="35">
        <v>3.5</v>
      </c>
      <c r="G529" s="41" t="s">
        <v>157</v>
      </c>
      <c r="H529" s="122"/>
      <c r="J529" s="82"/>
      <c r="K529" s="82"/>
      <c r="L529" s="82"/>
      <c r="M529" s="82"/>
      <c r="N529" s="82"/>
      <c r="O529" s="82"/>
      <c r="P529" s="82"/>
      <c r="Q529" s="80">
        <f t="shared" si="57"/>
        <v>19.590000000000526</v>
      </c>
      <c r="R529" s="77">
        <f t="shared" si="58"/>
        <v>-2.1575616488352916</v>
      </c>
      <c r="S529" s="77">
        <f t="shared" si="59"/>
        <v>2.0615258139999875</v>
      </c>
      <c r="T529" s="77">
        <f t="shared" ca="1" si="60"/>
        <v>0.92155037934330331</v>
      </c>
      <c r="U529" s="76">
        <f t="shared" si="61"/>
        <v>-1.5</v>
      </c>
      <c r="V529" s="76">
        <f t="shared" si="62"/>
        <v>-4</v>
      </c>
      <c r="W529" s="78"/>
      <c r="X529" s="79"/>
    </row>
    <row r="530" spans="1:24" ht="15" customHeight="1" x14ac:dyDescent="0.25">
      <c r="A530" s="48">
        <v>24.328060606060607</v>
      </c>
      <c r="B530" s="32">
        <v>1.7664569019302738</v>
      </c>
      <c r="C530" s="32">
        <v>2.5574647161129089</v>
      </c>
      <c r="D530" s="32">
        <f t="shared" ca="1" si="56"/>
        <v>0.912634551533544</v>
      </c>
      <c r="E530" s="3">
        <v>3</v>
      </c>
      <c r="F530" s="35">
        <v>3.5</v>
      </c>
      <c r="G530" s="47" t="s">
        <v>63</v>
      </c>
      <c r="H530" s="122"/>
      <c r="J530" s="82"/>
      <c r="K530" s="82"/>
      <c r="L530" s="82"/>
      <c r="M530" s="82"/>
      <c r="N530" s="82"/>
      <c r="O530" s="82"/>
      <c r="P530" s="82"/>
      <c r="Q530" s="80">
        <f t="shared" si="57"/>
        <v>19.600000000000527</v>
      </c>
      <c r="R530" s="77">
        <f t="shared" si="58"/>
        <v>-2.5976339592114224</v>
      </c>
      <c r="S530" s="77">
        <f t="shared" si="59"/>
        <v>1.9620017754316981</v>
      </c>
      <c r="T530" s="77">
        <f t="shared" ca="1" si="60"/>
        <v>0.54656229840951054</v>
      </c>
      <c r="U530" s="76">
        <f t="shared" si="61"/>
        <v>-1.5</v>
      </c>
      <c r="V530" s="76">
        <f t="shared" si="62"/>
        <v>-4</v>
      </c>
      <c r="W530" s="78"/>
      <c r="X530" s="79"/>
    </row>
    <row r="531" spans="1:24" ht="15" customHeight="1" x14ac:dyDescent="0.25">
      <c r="A531" s="48">
        <v>24.347000000000001</v>
      </c>
      <c r="B531" s="32">
        <v>1.3527126691162774</v>
      </c>
      <c r="C531" s="32">
        <v>2.4160056010406055</v>
      </c>
      <c r="D531" s="32">
        <f t="shared" ca="1" si="56"/>
        <v>0.78255000577423495</v>
      </c>
      <c r="E531" s="3">
        <v>3</v>
      </c>
      <c r="F531" s="35">
        <v>3.5</v>
      </c>
      <c r="G531" s="39"/>
      <c r="H531" s="122"/>
      <c r="J531" s="82"/>
      <c r="K531" s="82"/>
      <c r="L531" s="82"/>
      <c r="M531" s="82"/>
      <c r="N531" s="82"/>
      <c r="O531" s="82"/>
      <c r="P531" s="82"/>
      <c r="Q531" s="80">
        <f t="shared" si="57"/>
        <v>19.610000000000529</v>
      </c>
      <c r="R531" s="77">
        <f t="shared" si="58"/>
        <v>-2.5976339592114224</v>
      </c>
      <c r="S531" s="77">
        <f t="shared" si="59"/>
        <v>1.9620017754316981</v>
      </c>
      <c r="T531" s="77">
        <f t="shared" ca="1" si="60"/>
        <v>0.54656229840951054</v>
      </c>
      <c r="U531" s="76">
        <f t="shared" si="61"/>
        <v>-1.5</v>
      </c>
      <c r="V531" s="76">
        <f t="shared" si="62"/>
        <v>-4</v>
      </c>
      <c r="W531" s="78"/>
      <c r="X531" s="79"/>
    </row>
    <row r="532" spans="1:24" ht="15" customHeight="1" x14ac:dyDescent="0.25">
      <c r="A532" s="48">
        <v>24.365939393939396</v>
      </c>
      <c r="B532" s="32">
        <v>1.3666778845265362</v>
      </c>
      <c r="C532" s="32">
        <v>1.7856615797483371</v>
      </c>
      <c r="D532" s="32">
        <f t="shared" ca="1" si="56"/>
        <v>0.2013146364098517</v>
      </c>
      <c r="E532" s="3">
        <v>3</v>
      </c>
      <c r="F532" s="35">
        <v>3.5</v>
      </c>
      <c r="G532" s="39"/>
      <c r="H532" s="122"/>
      <c r="J532" s="82"/>
      <c r="K532" s="82"/>
      <c r="L532" s="82"/>
      <c r="M532" s="82"/>
      <c r="N532" s="82"/>
      <c r="O532" s="82"/>
      <c r="P532" s="82"/>
      <c r="Q532" s="80">
        <f t="shared" si="57"/>
        <v>19.62000000000053</v>
      </c>
      <c r="R532" s="77">
        <f t="shared" si="58"/>
        <v>-2.716400148934742</v>
      </c>
      <c r="S532" s="77">
        <f t="shared" si="59"/>
        <v>1.3562039680019371</v>
      </c>
      <c r="T532" s="77">
        <f t="shared" ca="1" si="60"/>
        <v>0.18780237894701302</v>
      </c>
      <c r="U532" s="76">
        <f t="shared" si="61"/>
        <v>-1.5</v>
      </c>
      <c r="V532" s="76">
        <f t="shared" si="62"/>
        <v>-4</v>
      </c>
      <c r="W532" s="78"/>
      <c r="X532" s="79"/>
    </row>
    <row r="533" spans="1:24" ht="15" customHeight="1" x14ac:dyDescent="0.25">
      <c r="A533" s="48">
        <v>24.38487878787879</v>
      </c>
      <c r="B533" s="32">
        <v>1.0926195882495093</v>
      </c>
      <c r="C533" s="32">
        <v>1.9637477771376972</v>
      </c>
      <c r="D533" s="32">
        <f t="shared" ca="1" si="56"/>
        <v>0.70939027945355104</v>
      </c>
      <c r="E533" s="3">
        <v>3</v>
      </c>
      <c r="F533" s="35">
        <v>3.5</v>
      </c>
      <c r="G533" s="39"/>
      <c r="H533" s="122"/>
      <c r="J533" s="82"/>
      <c r="K533" s="82"/>
      <c r="L533" s="82"/>
      <c r="M533" s="82"/>
      <c r="N533" s="82"/>
      <c r="O533" s="82"/>
      <c r="P533" s="82"/>
      <c r="Q533" s="80">
        <f t="shared" si="57"/>
        <v>19.630000000000532</v>
      </c>
      <c r="R533" s="77">
        <f t="shared" si="58"/>
        <v>-2.716400148934742</v>
      </c>
      <c r="S533" s="77">
        <f t="shared" si="59"/>
        <v>1.3562039680019371</v>
      </c>
      <c r="T533" s="77">
        <f t="shared" ca="1" si="60"/>
        <v>0.18780237894701302</v>
      </c>
      <c r="U533" s="76">
        <f t="shared" si="61"/>
        <v>-1.5</v>
      </c>
      <c r="V533" s="76">
        <f t="shared" si="62"/>
        <v>-4</v>
      </c>
      <c r="W533" s="78"/>
      <c r="X533" s="79"/>
    </row>
    <row r="534" spans="1:24" ht="15" customHeight="1" x14ac:dyDescent="0.25">
      <c r="A534" s="48">
        <v>24.403818181818181</v>
      </c>
      <c r="B534" s="32">
        <v>1.4399961525160361</v>
      </c>
      <c r="C534" s="32">
        <v>2.208200315899949</v>
      </c>
      <c r="D534" s="32">
        <f t="shared" ca="1" si="56"/>
        <v>0.85672596699004988</v>
      </c>
      <c r="E534" s="3">
        <v>3</v>
      </c>
      <c r="F534" s="35">
        <v>3.5</v>
      </c>
      <c r="G534" s="39"/>
      <c r="H534" s="122"/>
      <c r="J534" s="82"/>
      <c r="K534" s="82"/>
      <c r="L534" s="82"/>
      <c r="M534" s="82"/>
      <c r="N534" s="82"/>
      <c r="O534" s="82"/>
      <c r="P534" s="82"/>
      <c r="Q534" s="80">
        <f t="shared" si="57"/>
        <v>19.640000000000533</v>
      </c>
      <c r="R534" s="77">
        <f t="shared" si="58"/>
        <v>-2.4858607112357243</v>
      </c>
      <c r="S534" s="77">
        <f t="shared" si="59"/>
        <v>2.0545415400505322</v>
      </c>
      <c r="T534" s="77">
        <f t="shared" ca="1" si="60"/>
        <v>0.62797238753858298</v>
      </c>
      <c r="U534" s="76">
        <f t="shared" si="61"/>
        <v>-1.5</v>
      </c>
      <c r="V534" s="76">
        <f t="shared" si="62"/>
        <v>-4</v>
      </c>
      <c r="W534" s="78"/>
      <c r="X534" s="79"/>
    </row>
    <row r="535" spans="1:24" ht="15" customHeight="1" x14ac:dyDescent="0.25">
      <c r="A535" s="48">
        <v>24.422757575757576</v>
      </c>
      <c r="B535" s="32">
        <v>0.89363236374344102</v>
      </c>
      <c r="C535" s="32">
        <v>1.4504703153181511</v>
      </c>
      <c r="D535" s="32">
        <f t="shared" ca="1" si="56"/>
        <v>1.5469551882573263E-2</v>
      </c>
      <c r="E535" s="3">
        <v>3</v>
      </c>
      <c r="F535" s="35">
        <v>3.5</v>
      </c>
      <c r="G535" s="39" t="s">
        <v>64</v>
      </c>
      <c r="H535" s="122"/>
      <c r="J535" s="82"/>
      <c r="K535" s="82"/>
      <c r="L535" s="82"/>
      <c r="M535" s="82"/>
      <c r="N535" s="82"/>
      <c r="O535" s="82"/>
      <c r="P535" s="82"/>
      <c r="Q535" s="80">
        <f t="shared" si="57"/>
        <v>19.650000000000535</v>
      </c>
      <c r="R535" s="77">
        <f t="shared" si="58"/>
        <v>-2.4858607112357243</v>
      </c>
      <c r="S535" s="77">
        <f t="shared" si="59"/>
        <v>2.0545415400505322</v>
      </c>
      <c r="T535" s="77">
        <f t="shared" ca="1" si="60"/>
        <v>0.62797238753858298</v>
      </c>
      <c r="U535" s="76">
        <f t="shared" si="61"/>
        <v>-1.5</v>
      </c>
      <c r="V535" s="76">
        <f t="shared" si="62"/>
        <v>-4</v>
      </c>
      <c r="W535" s="78"/>
      <c r="X535" s="79"/>
    </row>
    <row r="536" spans="1:24" ht="15" customHeight="1" x14ac:dyDescent="0.25">
      <c r="A536" s="48">
        <v>24.44169696969697</v>
      </c>
      <c r="B536" s="32">
        <v>0.98439749357606476</v>
      </c>
      <c r="C536" s="32">
        <v>2.1645462262287407</v>
      </c>
      <c r="D536" s="32">
        <f t="shared" ca="1" si="56"/>
        <v>6.3452857275303698E-2</v>
      </c>
      <c r="E536" s="2">
        <v>1.5</v>
      </c>
      <c r="F536" s="7">
        <v>4</v>
      </c>
      <c r="G536" s="12"/>
      <c r="H536" s="122"/>
      <c r="J536" s="82"/>
      <c r="K536" s="82"/>
      <c r="L536" s="82"/>
      <c r="M536" s="82"/>
      <c r="N536" s="82"/>
      <c r="O536" s="82"/>
      <c r="P536" s="82"/>
      <c r="Q536" s="80">
        <f t="shared" si="57"/>
        <v>19.660000000000537</v>
      </c>
      <c r="R536" s="77">
        <f t="shared" si="58"/>
        <v>-1.906130346401282</v>
      </c>
      <c r="S536" s="77">
        <f t="shared" si="59"/>
        <v>0.82032314836482201</v>
      </c>
      <c r="T536" s="77">
        <f t="shared" ca="1" si="60"/>
        <v>0.95116890291202083</v>
      </c>
      <c r="U536" s="76">
        <f t="shared" si="61"/>
        <v>-1.5</v>
      </c>
      <c r="V536" s="76">
        <f t="shared" si="62"/>
        <v>-4</v>
      </c>
      <c r="W536" s="78"/>
      <c r="X536" s="79"/>
    </row>
    <row r="537" spans="1:24" ht="15" customHeight="1" x14ac:dyDescent="0.25">
      <c r="A537" s="48">
        <v>24.460636363636365</v>
      </c>
      <c r="B537" s="32">
        <v>1.0873829784031599</v>
      </c>
      <c r="C537" s="32">
        <v>1.9288279690018717</v>
      </c>
      <c r="D537" s="32">
        <f t="shared" ca="1" si="56"/>
        <v>0.47195034340226116</v>
      </c>
      <c r="E537" s="2">
        <v>1.5</v>
      </c>
      <c r="F537" s="7">
        <v>4</v>
      </c>
      <c r="G537" s="12"/>
      <c r="H537" s="122"/>
      <c r="J537" s="82"/>
      <c r="K537" s="82"/>
      <c r="L537" s="82"/>
      <c r="M537" s="82"/>
      <c r="N537" s="82"/>
      <c r="O537" s="82"/>
      <c r="P537" s="82"/>
      <c r="Q537" s="80">
        <f t="shared" si="57"/>
        <v>19.670000000000538</v>
      </c>
      <c r="R537" s="77">
        <f t="shared" si="58"/>
        <v>-2.2466166101256304</v>
      </c>
      <c r="S537" s="77">
        <f t="shared" si="59"/>
        <v>1.717572851971862</v>
      </c>
      <c r="T537" s="77">
        <f t="shared" ca="1" si="60"/>
        <v>0.35761903700740272</v>
      </c>
      <c r="U537" s="76">
        <f t="shared" si="61"/>
        <v>-1.5</v>
      </c>
      <c r="V537" s="76">
        <f t="shared" si="62"/>
        <v>-4</v>
      </c>
      <c r="W537" s="78"/>
      <c r="X537" s="79"/>
    </row>
    <row r="538" spans="1:24" ht="15" customHeight="1" x14ac:dyDescent="0.25">
      <c r="A538" s="48">
        <v>24.479575757575759</v>
      </c>
      <c r="B538" s="32">
        <v>1.4766558620346995</v>
      </c>
      <c r="C538" s="32">
        <v>2.040573052190334</v>
      </c>
      <c r="D538" s="32">
        <f t="shared" ca="1" si="56"/>
        <v>0.55307690894194761</v>
      </c>
      <c r="E538" s="2">
        <v>1.5</v>
      </c>
      <c r="F538" s="7">
        <v>4</v>
      </c>
      <c r="G538" s="12"/>
      <c r="H538" s="122"/>
      <c r="J538" s="82"/>
      <c r="K538" s="82"/>
      <c r="L538" s="82"/>
      <c r="M538" s="82"/>
      <c r="N538" s="82"/>
      <c r="O538" s="82"/>
      <c r="P538" s="82"/>
      <c r="Q538" s="80">
        <f t="shared" si="57"/>
        <v>19.68000000000054</v>
      </c>
      <c r="R538" s="77">
        <f t="shared" si="58"/>
        <v>-2.2466166101256304</v>
      </c>
      <c r="S538" s="77">
        <f t="shared" si="59"/>
        <v>1.717572851971862</v>
      </c>
      <c r="T538" s="77">
        <f t="shared" ca="1" si="60"/>
        <v>0.35761903700740272</v>
      </c>
      <c r="U538" s="76">
        <f t="shared" si="61"/>
        <v>-1.5</v>
      </c>
      <c r="V538" s="76">
        <f t="shared" si="62"/>
        <v>-4</v>
      </c>
      <c r="W538" s="78"/>
      <c r="X538" s="79"/>
    </row>
    <row r="539" spans="1:24" ht="15" customHeight="1" x14ac:dyDescent="0.25">
      <c r="A539" s="48">
        <v>24.498515151515154</v>
      </c>
      <c r="B539" s="32">
        <v>0.48695071012620866</v>
      </c>
      <c r="C539" s="32">
        <v>2.3758399840790432</v>
      </c>
      <c r="D539" s="32">
        <f t="shared" ca="1" si="56"/>
        <v>0.26378358644627864</v>
      </c>
      <c r="E539" s="2">
        <v>1.5</v>
      </c>
      <c r="F539" s="7">
        <v>4</v>
      </c>
      <c r="G539" s="12"/>
      <c r="H539" s="122"/>
      <c r="J539" s="82"/>
      <c r="K539" s="82"/>
      <c r="L539" s="82"/>
      <c r="M539" s="82"/>
      <c r="N539" s="82"/>
      <c r="O539" s="82"/>
      <c r="P539" s="82"/>
      <c r="Q539" s="80">
        <f t="shared" si="57"/>
        <v>19.690000000000541</v>
      </c>
      <c r="R539" s="77">
        <f t="shared" si="58"/>
        <v>-1.975969822650989</v>
      </c>
      <c r="S539" s="77">
        <f t="shared" si="59"/>
        <v>1.7315396386294319</v>
      </c>
      <c r="T539" s="77">
        <f t="shared" ca="1" si="60"/>
        <v>0.37177952036565132</v>
      </c>
      <c r="U539" s="76">
        <f t="shared" si="61"/>
        <v>-1.5</v>
      </c>
      <c r="V539" s="76">
        <f t="shared" si="62"/>
        <v>-4</v>
      </c>
      <c r="W539" s="78"/>
      <c r="X539" s="79"/>
    </row>
    <row r="540" spans="1:24" ht="15" customHeight="1" x14ac:dyDescent="0.25">
      <c r="A540" s="48">
        <v>24.517454545454545</v>
      </c>
      <c r="B540" s="32">
        <v>1.1572049445918331</v>
      </c>
      <c r="C540" s="32">
        <v>2.1924847475779181</v>
      </c>
      <c r="D540" s="32">
        <f t="shared" ca="1" si="56"/>
        <v>0.64356120402166561</v>
      </c>
      <c r="E540" s="2">
        <v>1.5</v>
      </c>
      <c r="F540" s="7">
        <v>4</v>
      </c>
      <c r="G540" s="12" t="s">
        <v>65</v>
      </c>
      <c r="H540" s="122"/>
      <c r="J540" s="82"/>
      <c r="K540" s="82"/>
      <c r="L540" s="82"/>
      <c r="M540" s="82"/>
      <c r="N540" s="82"/>
      <c r="O540" s="82"/>
      <c r="P540" s="82"/>
      <c r="Q540" s="80">
        <f t="shared" si="57"/>
        <v>19.700000000000543</v>
      </c>
      <c r="R540" s="77">
        <f t="shared" si="58"/>
        <v>-1.975969822650989</v>
      </c>
      <c r="S540" s="77">
        <f t="shared" si="59"/>
        <v>1.7315396386294319</v>
      </c>
      <c r="T540" s="77">
        <f t="shared" ca="1" si="60"/>
        <v>0.37177952036565132</v>
      </c>
      <c r="U540" s="76">
        <f t="shared" si="61"/>
        <v>-1.5</v>
      </c>
      <c r="V540" s="76">
        <f t="shared" si="62"/>
        <v>-4</v>
      </c>
      <c r="W540" s="78"/>
      <c r="X540" s="79"/>
    </row>
    <row r="541" spans="1:24" ht="15" customHeight="1" x14ac:dyDescent="0.25">
      <c r="A541" s="48">
        <v>24.536393939393939</v>
      </c>
      <c r="B541" s="32">
        <v>1.2968523295602818</v>
      </c>
      <c r="C541" s="32">
        <v>2.1069240877477338</v>
      </c>
      <c r="D541" s="32">
        <f t="shared" ca="1" si="56"/>
        <v>0.63167274221729708</v>
      </c>
      <c r="E541" s="2">
        <v>1.5</v>
      </c>
      <c r="F541" s="7">
        <v>4</v>
      </c>
      <c r="G541" s="12"/>
      <c r="H541" s="122"/>
      <c r="J541" s="82"/>
      <c r="K541" s="82"/>
      <c r="L541" s="82"/>
      <c r="M541" s="82"/>
      <c r="N541" s="82"/>
      <c r="O541" s="82"/>
      <c r="P541" s="82"/>
      <c r="Q541" s="80">
        <f t="shared" si="57"/>
        <v>19.710000000000544</v>
      </c>
      <c r="R541" s="77">
        <f t="shared" si="58"/>
        <v>-2.124385192396173</v>
      </c>
      <c r="S541" s="77">
        <f t="shared" si="59"/>
        <v>2.1872462488971038</v>
      </c>
      <c r="T541" s="77">
        <f t="shared" ca="1" si="60"/>
        <v>0.88864750988928742</v>
      </c>
      <c r="U541" s="76">
        <f t="shared" si="61"/>
        <v>-1.5</v>
      </c>
      <c r="V541" s="76">
        <f t="shared" si="62"/>
        <v>-4</v>
      </c>
      <c r="W541" s="78"/>
      <c r="X541" s="79"/>
    </row>
    <row r="542" spans="1:24" ht="15" customHeight="1" x14ac:dyDescent="0.25">
      <c r="A542" s="48">
        <v>24.555333333333333</v>
      </c>
      <c r="B542" s="32">
        <v>1.2654312463937798</v>
      </c>
      <c r="C542" s="32">
        <v>2.0213665112385235</v>
      </c>
      <c r="D542" s="32">
        <f t="shared" ca="1" si="56"/>
        <v>0.84914163612846649</v>
      </c>
      <c r="E542" s="2">
        <v>1.5</v>
      </c>
      <c r="F542" s="7">
        <v>4</v>
      </c>
      <c r="G542" s="12"/>
      <c r="H542" s="122"/>
      <c r="J542" s="82"/>
      <c r="K542" s="82"/>
      <c r="L542" s="82"/>
      <c r="M542" s="82"/>
      <c r="N542" s="82"/>
      <c r="O542" s="82"/>
      <c r="P542" s="82"/>
      <c r="Q542" s="80">
        <f t="shared" si="57"/>
        <v>19.720000000000546</v>
      </c>
      <c r="R542" s="77">
        <f t="shared" si="58"/>
        <v>-2.124385192396173</v>
      </c>
      <c r="S542" s="77">
        <f t="shared" si="59"/>
        <v>2.1872462488971038</v>
      </c>
      <c r="T542" s="77">
        <f t="shared" ca="1" si="60"/>
        <v>0.88864750988928742</v>
      </c>
      <c r="U542" s="76">
        <f t="shared" si="61"/>
        <v>-1.5</v>
      </c>
      <c r="V542" s="76">
        <f t="shared" si="62"/>
        <v>-4</v>
      </c>
      <c r="W542" s="78"/>
      <c r="X542" s="79"/>
    </row>
    <row r="543" spans="1:24" ht="15" customHeight="1" x14ac:dyDescent="0.25">
      <c r="A543" s="48">
        <v>24.574272727272728</v>
      </c>
      <c r="B543" s="32">
        <v>1.3562039680019371</v>
      </c>
      <c r="C543" s="32">
        <v>2.2570938958310376</v>
      </c>
      <c r="D543" s="32">
        <f t="shared" ca="1" si="56"/>
        <v>0.38878127393399808</v>
      </c>
      <c r="E543" s="2">
        <v>1.5</v>
      </c>
      <c r="F543" s="7">
        <v>4</v>
      </c>
      <c r="G543" s="12"/>
      <c r="H543" s="122"/>
      <c r="J543" s="82"/>
      <c r="K543" s="82"/>
      <c r="L543" s="82"/>
      <c r="M543" s="82"/>
      <c r="N543" s="82"/>
      <c r="O543" s="82"/>
      <c r="P543" s="82"/>
      <c r="Q543" s="80">
        <f t="shared" si="57"/>
        <v>19.730000000000548</v>
      </c>
      <c r="R543" s="77">
        <f t="shared" si="58"/>
        <v>-2.3391676988870929</v>
      </c>
      <c r="S543" s="77">
        <f t="shared" si="59"/>
        <v>1.005343517640374</v>
      </c>
      <c r="T543" s="77">
        <f t="shared" ca="1" si="60"/>
        <v>0.42865822932073971</v>
      </c>
      <c r="U543" s="76">
        <f t="shared" si="61"/>
        <v>-1.5</v>
      </c>
      <c r="V543" s="76">
        <f t="shared" si="62"/>
        <v>-4</v>
      </c>
      <c r="W543" s="78"/>
      <c r="X543" s="79"/>
    </row>
    <row r="544" spans="1:24" ht="15" customHeight="1" x14ac:dyDescent="0.25">
      <c r="A544" s="48">
        <v>24.593212121212122</v>
      </c>
      <c r="B544" s="32">
        <v>1.4522160122058159</v>
      </c>
      <c r="C544" s="32">
        <v>2.2710636871895362</v>
      </c>
      <c r="D544" s="32">
        <f t="shared" ca="1" si="56"/>
        <v>0.99927971568796548</v>
      </c>
      <c r="E544" s="2">
        <v>1.5</v>
      </c>
      <c r="F544" s="7">
        <v>4</v>
      </c>
      <c r="G544" s="12"/>
      <c r="H544" s="122"/>
      <c r="J544" s="82"/>
      <c r="K544" s="82"/>
      <c r="L544" s="82"/>
      <c r="M544" s="82"/>
      <c r="N544" s="82"/>
      <c r="O544" s="82"/>
      <c r="P544" s="82"/>
      <c r="Q544" s="80">
        <f t="shared" si="57"/>
        <v>19.740000000000549</v>
      </c>
      <c r="R544" s="77">
        <f t="shared" si="58"/>
        <v>-2.3391676988870929</v>
      </c>
      <c r="S544" s="77">
        <f t="shared" si="59"/>
        <v>1.005343517640374</v>
      </c>
      <c r="T544" s="77">
        <f t="shared" ca="1" si="60"/>
        <v>0.42865822932073971</v>
      </c>
      <c r="U544" s="76">
        <f t="shared" si="61"/>
        <v>-1.5</v>
      </c>
      <c r="V544" s="76">
        <f t="shared" si="62"/>
        <v>-4</v>
      </c>
      <c r="W544" s="78"/>
      <c r="X544" s="79"/>
    </row>
    <row r="545" spans="1:24" ht="15" customHeight="1" x14ac:dyDescent="0.25">
      <c r="A545" s="48">
        <v>24.612151515151517</v>
      </c>
      <c r="B545" s="32">
        <v>1.3684235401891702</v>
      </c>
      <c r="C545" s="32">
        <v>2.0178744289410573</v>
      </c>
      <c r="D545" s="32">
        <f t="shared" ca="1" si="56"/>
        <v>0.24371107565435501</v>
      </c>
      <c r="E545" s="2">
        <v>1.5</v>
      </c>
      <c r="F545" s="7">
        <v>4</v>
      </c>
      <c r="G545" s="12" t="s">
        <v>66</v>
      </c>
      <c r="H545" s="122"/>
      <c r="J545" s="82"/>
      <c r="K545" s="82"/>
      <c r="L545" s="82"/>
      <c r="M545" s="82"/>
      <c r="N545" s="82"/>
      <c r="O545" s="82"/>
      <c r="P545" s="82"/>
      <c r="Q545" s="80">
        <f t="shared" si="57"/>
        <v>19.750000000000551</v>
      </c>
      <c r="R545" s="77">
        <f t="shared" si="58"/>
        <v>-1.9846998912681748</v>
      </c>
      <c r="S545" s="77">
        <f t="shared" si="59"/>
        <v>1.2497207988831533</v>
      </c>
      <c r="T545" s="77">
        <f t="shared" ca="1" si="60"/>
        <v>0.43851874318401929</v>
      </c>
      <c r="U545" s="76">
        <f t="shared" si="61"/>
        <v>-1.5</v>
      </c>
      <c r="V545" s="76">
        <f t="shared" si="62"/>
        <v>-4</v>
      </c>
      <c r="W545" s="78"/>
      <c r="X545" s="79"/>
    </row>
    <row r="546" spans="1:24" ht="15" customHeight="1" x14ac:dyDescent="0.25">
      <c r="A546" s="48">
        <v>24.631090909090911</v>
      </c>
      <c r="B546" s="32">
        <v>1.7542358112291525</v>
      </c>
      <c r="C546" s="32">
        <v>1.9567637774841193</v>
      </c>
      <c r="D546" s="32">
        <f t="shared" ca="1" si="56"/>
        <v>0.46148063991853661</v>
      </c>
      <c r="E546" s="2">
        <v>1.5</v>
      </c>
      <c r="F546" s="7">
        <v>4</v>
      </c>
      <c r="G546" s="12"/>
      <c r="H546" s="122"/>
      <c r="J546" s="82"/>
      <c r="K546" s="82"/>
      <c r="L546" s="82"/>
      <c r="M546" s="82"/>
      <c r="N546" s="82"/>
      <c r="O546" s="82"/>
      <c r="P546" s="82"/>
      <c r="Q546" s="80">
        <f t="shared" si="57"/>
        <v>19.760000000000552</v>
      </c>
      <c r="R546" s="77">
        <f t="shared" si="58"/>
        <v>-1.9846998912681748</v>
      </c>
      <c r="S546" s="77">
        <f t="shared" si="59"/>
        <v>1.2497207988831533</v>
      </c>
      <c r="T546" s="77">
        <f t="shared" ca="1" si="60"/>
        <v>0.43851874318401929</v>
      </c>
      <c r="U546" s="76">
        <f t="shared" si="61"/>
        <v>-1.5</v>
      </c>
      <c r="V546" s="76">
        <f t="shared" si="62"/>
        <v>-4</v>
      </c>
      <c r="W546" s="78"/>
      <c r="X546" s="79"/>
    </row>
    <row r="547" spans="1:24" ht="15" customHeight="1" x14ac:dyDescent="0.25">
      <c r="A547" s="48">
        <v>24.650030303030302</v>
      </c>
      <c r="B547" s="32">
        <v>0.90585065755591521</v>
      </c>
      <c r="C547" s="32">
        <v>2.7618127564556256</v>
      </c>
      <c r="D547" s="32">
        <f t="shared" ca="1" si="56"/>
        <v>0.77772275455170659</v>
      </c>
      <c r="E547" s="2">
        <v>1.5</v>
      </c>
      <c r="F547" s="7">
        <v>4</v>
      </c>
      <c r="G547" s="12"/>
      <c r="H547" s="122"/>
      <c r="J547" s="82"/>
      <c r="K547" s="82"/>
      <c r="L547" s="82"/>
      <c r="M547" s="82"/>
      <c r="N547" s="82"/>
      <c r="O547" s="82"/>
      <c r="P547" s="82"/>
      <c r="Q547" s="80">
        <f t="shared" si="57"/>
        <v>19.770000000000554</v>
      </c>
      <c r="R547" s="77">
        <f t="shared" si="58"/>
        <v>-2.5889014442436964</v>
      </c>
      <c r="S547" s="77">
        <f t="shared" si="59"/>
        <v>1.2375016046137384</v>
      </c>
      <c r="T547" s="77">
        <f t="shared" ca="1" si="60"/>
        <v>0.27836178875486428</v>
      </c>
      <c r="U547" s="76">
        <f t="shared" si="61"/>
        <v>-1.5</v>
      </c>
      <c r="V547" s="76">
        <f t="shared" si="62"/>
        <v>-4</v>
      </c>
      <c r="W547" s="78"/>
      <c r="X547" s="79"/>
    </row>
    <row r="548" spans="1:24" ht="15" customHeight="1" x14ac:dyDescent="0.25">
      <c r="A548" s="48">
        <v>24.668969696969697</v>
      </c>
      <c r="B548" s="32">
        <v>0.93726925241918913</v>
      </c>
      <c r="C548" s="32">
        <v>2.6622558092953876</v>
      </c>
      <c r="D548" s="32">
        <f t="shared" ca="1" si="56"/>
        <v>0.80427423552874278</v>
      </c>
      <c r="E548" s="2">
        <v>1.5</v>
      </c>
      <c r="F548" s="7">
        <v>4</v>
      </c>
      <c r="G548" s="12" t="s">
        <v>67</v>
      </c>
      <c r="H548" s="122"/>
      <c r="J548" s="82"/>
      <c r="K548" s="82"/>
      <c r="L548" s="82"/>
      <c r="M548" s="82"/>
      <c r="N548" s="82"/>
      <c r="O548" s="82"/>
      <c r="P548" s="82"/>
      <c r="Q548" s="80">
        <f t="shared" si="57"/>
        <v>19.780000000000555</v>
      </c>
      <c r="R548" s="77">
        <f t="shared" si="58"/>
        <v>-2.5889014442436964</v>
      </c>
      <c r="S548" s="77">
        <f t="shared" si="59"/>
        <v>1.2375016046137384</v>
      </c>
      <c r="T548" s="77">
        <f t="shared" ca="1" si="60"/>
        <v>0.27836178875486428</v>
      </c>
      <c r="U548" s="76">
        <f t="shared" si="61"/>
        <v>-1.5</v>
      </c>
      <c r="V548" s="76">
        <f t="shared" si="62"/>
        <v>-4</v>
      </c>
      <c r="W548" s="78"/>
      <c r="X548" s="79"/>
    </row>
    <row r="549" spans="1:24" ht="15" customHeight="1" x14ac:dyDescent="0.25">
      <c r="A549" s="48">
        <v>24.687909090909091</v>
      </c>
      <c r="B549" s="32">
        <v>1.5674340143485226</v>
      </c>
      <c r="C549" s="32">
        <v>2.4037812009564066</v>
      </c>
      <c r="D549" s="32">
        <f t="shared" ca="1" si="56"/>
        <v>0.12563824273364543</v>
      </c>
      <c r="E549" s="2">
        <v>1.5</v>
      </c>
      <c r="F549" s="7">
        <v>4</v>
      </c>
      <c r="G549" s="12"/>
      <c r="H549" s="122"/>
      <c r="J549" s="82"/>
      <c r="K549" s="82"/>
      <c r="L549" s="82"/>
      <c r="M549" s="82"/>
      <c r="N549" s="82"/>
      <c r="O549" s="82"/>
      <c r="P549" s="82"/>
      <c r="Q549" s="80">
        <f t="shared" si="57"/>
        <v>19.790000000000557</v>
      </c>
      <c r="R549" s="77">
        <f t="shared" si="58"/>
        <v>-2.8578816615509961</v>
      </c>
      <c r="S549" s="77">
        <f t="shared" si="59"/>
        <v>1.6529773265030059</v>
      </c>
      <c r="T549" s="77">
        <f t="shared" ca="1" si="60"/>
        <v>0.62816621157500929</v>
      </c>
      <c r="U549" s="76">
        <f t="shared" si="61"/>
        <v>-1.5</v>
      </c>
      <c r="V549" s="76">
        <f t="shared" si="62"/>
        <v>-4</v>
      </c>
      <c r="W549" s="78"/>
      <c r="X549" s="79"/>
    </row>
    <row r="550" spans="1:24" ht="15" customHeight="1" x14ac:dyDescent="0.25">
      <c r="A550" s="48">
        <v>24.706848484848486</v>
      </c>
      <c r="B550" s="32">
        <v>1.2217912662217718</v>
      </c>
      <c r="C550" s="32">
        <v>2.2291545767222729</v>
      </c>
      <c r="D550" s="32">
        <f t="shared" ca="1" si="56"/>
        <v>0.89063244171003164</v>
      </c>
      <c r="E550" s="2">
        <v>1.5</v>
      </c>
      <c r="F550" s="7">
        <v>4</v>
      </c>
      <c r="G550" s="12"/>
      <c r="H550" s="122"/>
      <c r="J550" s="82"/>
      <c r="K550" s="82"/>
      <c r="L550" s="82"/>
      <c r="M550" s="82"/>
      <c r="N550" s="82"/>
      <c r="O550" s="82"/>
      <c r="P550" s="82"/>
      <c r="Q550" s="80">
        <f t="shared" si="57"/>
        <v>19.800000000000558</v>
      </c>
      <c r="R550" s="77">
        <f t="shared" si="58"/>
        <v>-2.8578816615509961</v>
      </c>
      <c r="S550" s="77">
        <f t="shared" si="59"/>
        <v>1.6529773265030059</v>
      </c>
      <c r="T550" s="77">
        <f t="shared" ca="1" si="60"/>
        <v>0.62816621157500929</v>
      </c>
      <c r="U550" s="76">
        <f t="shared" si="61"/>
        <v>-1.5</v>
      </c>
      <c r="V550" s="76">
        <f t="shared" si="62"/>
        <v>-4</v>
      </c>
      <c r="W550" s="78"/>
      <c r="X550" s="79"/>
    </row>
    <row r="551" spans="1:24" ht="15" customHeight="1" x14ac:dyDescent="0.25">
      <c r="A551" s="48">
        <v>24.72578787878788</v>
      </c>
      <c r="B551" s="32">
        <v>1.8415304872335467</v>
      </c>
      <c r="C551" s="32">
        <v>1.7070978059704773</v>
      </c>
      <c r="D551" s="32">
        <f t="shared" ca="1" si="56"/>
        <v>0.25463343375370995</v>
      </c>
      <c r="E551" s="2">
        <v>1.5</v>
      </c>
      <c r="F551" s="7">
        <v>4</v>
      </c>
      <c r="G551" s="12" t="s">
        <v>68</v>
      </c>
      <c r="H551" s="122"/>
      <c r="J551" s="82"/>
      <c r="K551" s="82"/>
      <c r="L551" s="82"/>
      <c r="M551" s="82"/>
      <c r="N551" s="82"/>
      <c r="O551" s="82"/>
      <c r="P551" s="82"/>
      <c r="Q551" s="80">
        <f t="shared" si="57"/>
        <v>19.81000000000056</v>
      </c>
      <c r="R551" s="77">
        <f t="shared" si="58"/>
        <v>-2.6011269762765084</v>
      </c>
      <c r="S551" s="77">
        <f t="shared" si="59"/>
        <v>2.4526792357510518</v>
      </c>
      <c r="T551" s="77">
        <f t="shared" ca="1" si="60"/>
        <v>0.96242911643220075</v>
      </c>
      <c r="U551" s="76">
        <f t="shared" si="61"/>
        <v>-1.5</v>
      </c>
      <c r="V551" s="76">
        <f t="shared" si="62"/>
        <v>-4</v>
      </c>
      <c r="W551" s="78"/>
      <c r="X551" s="79"/>
    </row>
    <row r="552" spans="1:24" ht="15" customHeight="1" x14ac:dyDescent="0.25">
      <c r="A552" s="48">
        <v>24.744727272727275</v>
      </c>
      <c r="B552" s="32">
        <v>1.5237903587397945</v>
      </c>
      <c r="C552" s="32">
        <v>2.0632718856259058</v>
      </c>
      <c r="D552" s="32">
        <f t="shared" ca="1" si="56"/>
        <v>0.41008046430778444</v>
      </c>
      <c r="E552" s="2">
        <v>1.5</v>
      </c>
      <c r="F552" s="7">
        <v>4</v>
      </c>
      <c r="G552" s="12"/>
      <c r="H552" s="122"/>
      <c r="J552" s="82"/>
      <c r="K552" s="82"/>
      <c r="L552" s="82"/>
      <c r="M552" s="82"/>
      <c r="N552" s="82"/>
      <c r="O552" s="82"/>
      <c r="P552" s="82"/>
      <c r="Q552" s="80">
        <f t="shared" si="57"/>
        <v>19.820000000000562</v>
      </c>
      <c r="R552" s="77">
        <f t="shared" si="58"/>
        <v>-2.6011269762765084</v>
      </c>
      <c r="S552" s="77">
        <f t="shared" si="59"/>
        <v>2.4526792357510518</v>
      </c>
      <c r="T552" s="77">
        <f t="shared" ca="1" si="60"/>
        <v>0.96242911643220075</v>
      </c>
      <c r="U552" s="76">
        <f t="shared" si="61"/>
        <v>-1.5</v>
      </c>
      <c r="V552" s="76">
        <f t="shared" si="62"/>
        <v>-4</v>
      </c>
      <c r="W552" s="78"/>
      <c r="X552" s="79"/>
    </row>
    <row r="553" spans="1:24" ht="15" customHeight="1" x14ac:dyDescent="0.25">
      <c r="A553" s="48">
        <v>24.763666666666666</v>
      </c>
      <c r="B553" s="32">
        <v>1.2689224654061386</v>
      </c>
      <c r="C553" s="32">
        <v>2.6447902275460837</v>
      </c>
      <c r="D553" s="32">
        <f t="shared" ca="1" si="56"/>
        <v>0.3654556331007649</v>
      </c>
      <c r="E553" s="2">
        <v>1.5</v>
      </c>
      <c r="F553" s="7">
        <v>4</v>
      </c>
      <c r="G553" s="12"/>
      <c r="H553" s="122"/>
      <c r="J553" s="82"/>
      <c r="K553" s="82"/>
      <c r="L553" s="82"/>
      <c r="M553" s="82"/>
      <c r="N553" s="82"/>
      <c r="O553" s="82"/>
      <c r="P553" s="82"/>
      <c r="Q553" s="80">
        <f t="shared" si="57"/>
        <v>19.830000000000563</v>
      </c>
      <c r="R553" s="77">
        <f t="shared" si="58"/>
        <v>-1.9550177805548505</v>
      </c>
      <c r="S553" s="77">
        <f t="shared" si="59"/>
        <v>2.2815410888202159</v>
      </c>
      <c r="T553" s="77">
        <f t="shared" ca="1" si="60"/>
        <v>0.56324271898979061</v>
      </c>
      <c r="U553" s="76">
        <f t="shared" si="61"/>
        <v>-1.5</v>
      </c>
      <c r="V553" s="76">
        <f t="shared" si="62"/>
        <v>-4</v>
      </c>
      <c r="W553" s="78"/>
      <c r="X553" s="79"/>
    </row>
    <row r="554" spans="1:24" ht="15" customHeight="1" x14ac:dyDescent="0.25">
      <c r="A554" s="48">
        <v>24.78260606060606</v>
      </c>
      <c r="B554" s="32">
        <v>1.5342647825309872</v>
      </c>
      <c r="C554" s="32">
        <v>1.6913853071185856</v>
      </c>
      <c r="D554" s="32">
        <f t="shared" ca="1" si="56"/>
        <v>0.99416998173701365</v>
      </c>
      <c r="E554" s="2">
        <v>1.5</v>
      </c>
      <c r="F554" s="7">
        <v>4</v>
      </c>
      <c r="G554" s="12"/>
      <c r="H554" s="122"/>
      <c r="J554" s="82"/>
      <c r="K554" s="82"/>
      <c r="L554" s="82"/>
      <c r="M554" s="82"/>
      <c r="N554" s="82"/>
      <c r="O554" s="82"/>
      <c r="P554" s="82"/>
      <c r="Q554" s="80">
        <f t="shared" si="57"/>
        <v>19.840000000000565</v>
      </c>
      <c r="R554" s="77">
        <f t="shared" si="58"/>
        <v>-1.9131142092591165</v>
      </c>
      <c r="S554" s="77">
        <f t="shared" si="59"/>
        <v>2.2064541362722769</v>
      </c>
      <c r="T554" s="77">
        <f t="shared" ca="1" si="60"/>
        <v>0.78163670514038097</v>
      </c>
      <c r="U554" s="76">
        <f t="shared" si="61"/>
        <v>-1.5</v>
      </c>
      <c r="V554" s="76">
        <f t="shared" si="62"/>
        <v>-4</v>
      </c>
      <c r="W554" s="78"/>
      <c r="X554" s="79"/>
    </row>
    <row r="555" spans="1:24" ht="15" customHeight="1" x14ac:dyDescent="0.25">
      <c r="A555" s="48">
        <v>24.801545454545455</v>
      </c>
      <c r="B555" s="32">
        <v>1.4591988086163898</v>
      </c>
      <c r="C555" s="32">
        <v>2.1715308247315477</v>
      </c>
      <c r="D555" s="32">
        <f t="shared" ca="1" si="56"/>
        <v>0.62614084881269516</v>
      </c>
      <c r="E555" s="2">
        <v>1.5</v>
      </c>
      <c r="F555" s="7">
        <v>4</v>
      </c>
      <c r="G555" s="12" t="s">
        <v>69</v>
      </c>
      <c r="H555" s="122"/>
      <c r="J555" s="82"/>
      <c r="K555" s="82"/>
      <c r="L555" s="82"/>
      <c r="M555" s="82"/>
      <c r="N555" s="82"/>
      <c r="O555" s="82"/>
      <c r="P555" s="82"/>
      <c r="Q555" s="80">
        <f t="shared" si="57"/>
        <v>19.850000000000566</v>
      </c>
      <c r="R555" s="77">
        <f t="shared" si="58"/>
        <v>-1.9131142092591165</v>
      </c>
      <c r="S555" s="77">
        <f t="shared" si="59"/>
        <v>2.2064541362722769</v>
      </c>
      <c r="T555" s="77">
        <f t="shared" ca="1" si="60"/>
        <v>0.78163670514038097</v>
      </c>
      <c r="U555" s="76">
        <f t="shared" si="61"/>
        <v>-1.5</v>
      </c>
      <c r="V555" s="76">
        <f t="shared" si="62"/>
        <v>-4</v>
      </c>
      <c r="W555" s="78"/>
      <c r="X555" s="79"/>
    </row>
    <row r="556" spans="1:24" ht="15" customHeight="1" x14ac:dyDescent="0.25">
      <c r="A556" s="48">
        <v>24.820484848484849</v>
      </c>
      <c r="B556" s="32">
        <v>1.7839156945268182</v>
      </c>
      <c r="C556" s="32">
        <v>1.9881919271749662</v>
      </c>
      <c r="D556" s="32">
        <f t="shared" ca="1" si="56"/>
        <v>0.55790333815349025</v>
      </c>
      <c r="E556" s="2">
        <v>1.5</v>
      </c>
      <c r="F556" s="7">
        <v>4</v>
      </c>
      <c r="G556" s="12"/>
      <c r="H556" s="122"/>
      <c r="J556" s="82"/>
      <c r="K556" s="82"/>
      <c r="L556" s="82"/>
      <c r="M556" s="82"/>
      <c r="N556" s="82"/>
      <c r="O556" s="82"/>
      <c r="P556" s="82"/>
      <c r="Q556" s="80">
        <f t="shared" si="57"/>
        <v>19.860000000000568</v>
      </c>
      <c r="R556" s="77">
        <f t="shared" si="58"/>
        <v>-1.8904167228269528</v>
      </c>
      <c r="S556" s="77">
        <f t="shared" si="59"/>
        <v>0.9878884915392685</v>
      </c>
      <c r="T556" s="77">
        <f t="shared" ca="1" si="60"/>
        <v>0.4681747639450391</v>
      </c>
      <c r="U556" s="76">
        <f t="shared" si="61"/>
        <v>-1.5</v>
      </c>
      <c r="V556" s="76">
        <f t="shared" si="62"/>
        <v>-4</v>
      </c>
      <c r="W556" s="78"/>
      <c r="X556" s="79"/>
    </row>
    <row r="557" spans="1:24" ht="15" customHeight="1" x14ac:dyDescent="0.25">
      <c r="A557" s="48">
        <v>24.839424242424244</v>
      </c>
      <c r="B557" s="32">
        <v>1.3387475064593304</v>
      </c>
      <c r="C557" s="32">
        <v>2.1435925571037471</v>
      </c>
      <c r="D557" s="32">
        <f t="shared" ca="1" si="56"/>
        <v>0.99112623365320507</v>
      </c>
      <c r="E557" s="2">
        <v>1.5</v>
      </c>
      <c r="F557" s="7">
        <v>4</v>
      </c>
      <c r="G557" s="12"/>
      <c r="H557" s="122"/>
      <c r="J557" s="82"/>
      <c r="K557" s="82"/>
      <c r="L557" s="82"/>
      <c r="M557" s="82"/>
      <c r="N557" s="82"/>
      <c r="O557" s="82"/>
      <c r="P557" s="82"/>
      <c r="Q557" s="80">
        <f t="shared" si="57"/>
        <v>19.870000000000569</v>
      </c>
      <c r="R557" s="77">
        <f t="shared" si="58"/>
        <v>-1.8904167228269528</v>
      </c>
      <c r="S557" s="77">
        <f t="shared" si="59"/>
        <v>0.9878884915392685</v>
      </c>
      <c r="T557" s="77">
        <f t="shared" ca="1" si="60"/>
        <v>0.4681747639450391</v>
      </c>
      <c r="U557" s="76">
        <f t="shared" si="61"/>
        <v>-1.5</v>
      </c>
      <c r="V557" s="76">
        <f t="shared" si="62"/>
        <v>-4</v>
      </c>
      <c r="W557" s="78"/>
      <c r="X557" s="79"/>
    </row>
    <row r="558" spans="1:24" ht="15" customHeight="1" x14ac:dyDescent="0.25">
      <c r="A558" s="48">
        <v>24.858363636363638</v>
      </c>
      <c r="B558" s="32">
        <v>1.0385082368698009</v>
      </c>
      <c r="C558" s="32">
        <v>2.5068177139979015</v>
      </c>
      <c r="D558" s="32">
        <f t="shared" ca="1" si="56"/>
        <v>0.67787440575060853</v>
      </c>
      <c r="E558" s="2">
        <v>1.5</v>
      </c>
      <c r="F558" s="7">
        <v>4</v>
      </c>
      <c r="G558" s="12" t="s">
        <v>70</v>
      </c>
      <c r="H558" s="122"/>
      <c r="J558" s="82"/>
      <c r="K558" s="82"/>
      <c r="L558" s="82"/>
      <c r="M558" s="82"/>
      <c r="N558" s="82"/>
      <c r="O558" s="82"/>
      <c r="P558" s="82"/>
      <c r="Q558" s="80">
        <f t="shared" si="57"/>
        <v>19.880000000000571</v>
      </c>
      <c r="R558" s="77">
        <f t="shared" si="58"/>
        <v>-1.8275631539838257</v>
      </c>
      <c r="S558" s="77">
        <f t="shared" si="59"/>
        <v>0.99661599699940262</v>
      </c>
      <c r="T558" s="77">
        <f t="shared" ca="1" si="60"/>
        <v>0.23526666705690558</v>
      </c>
      <c r="U558" s="76">
        <f t="shared" si="61"/>
        <v>-1.5</v>
      </c>
      <c r="V558" s="76">
        <f t="shared" si="62"/>
        <v>-4</v>
      </c>
      <c r="W558" s="78"/>
      <c r="X558" s="79"/>
    </row>
    <row r="559" spans="1:24" ht="15" customHeight="1" x14ac:dyDescent="0.25">
      <c r="A559" s="48">
        <v>24.877303030303032</v>
      </c>
      <c r="B559" s="32">
        <v>2.4980856028758636</v>
      </c>
      <c r="C559" s="32">
        <v>3.4728550440821828</v>
      </c>
      <c r="D559" s="32">
        <f t="shared" ca="1" si="56"/>
        <v>0.25079572029848174</v>
      </c>
      <c r="E559" s="2">
        <v>1.5</v>
      </c>
      <c r="F559" s="7">
        <v>4</v>
      </c>
      <c r="G559" s="12"/>
      <c r="H559" s="122"/>
      <c r="J559" s="82"/>
      <c r="K559" s="82"/>
      <c r="L559" s="82"/>
      <c r="M559" s="82"/>
      <c r="N559" s="82"/>
      <c r="O559" s="82"/>
      <c r="P559" s="82"/>
      <c r="Q559" s="80">
        <f t="shared" si="57"/>
        <v>19.890000000000573</v>
      </c>
      <c r="R559" s="77">
        <f t="shared" si="58"/>
        <v>-1.8275631539838257</v>
      </c>
      <c r="S559" s="77">
        <f t="shared" si="59"/>
        <v>0.99661599699940262</v>
      </c>
      <c r="T559" s="77">
        <f t="shared" ca="1" si="60"/>
        <v>0.23526666705690558</v>
      </c>
      <c r="U559" s="76">
        <f t="shared" si="61"/>
        <v>-1.5</v>
      </c>
      <c r="V559" s="76">
        <f t="shared" si="62"/>
        <v>-4</v>
      </c>
      <c r="W559" s="78"/>
      <c r="X559" s="79"/>
    </row>
    <row r="560" spans="1:24" ht="15" customHeight="1" x14ac:dyDescent="0.25">
      <c r="A560" s="48">
        <v>24.896242424242423</v>
      </c>
      <c r="B560" s="32">
        <v>1.574417054213656</v>
      </c>
      <c r="C560" s="32">
        <v>3.219498804758937</v>
      </c>
      <c r="D560" s="32">
        <f t="shared" ca="1" si="56"/>
        <v>0.4397298297369463</v>
      </c>
      <c r="E560" s="2">
        <v>1.5</v>
      </c>
      <c r="F560" s="7">
        <v>4</v>
      </c>
      <c r="G560" s="12"/>
      <c r="H560" s="122"/>
      <c r="J560" s="82"/>
      <c r="K560" s="82"/>
      <c r="L560" s="82"/>
      <c r="M560" s="82"/>
      <c r="N560" s="82"/>
      <c r="O560" s="82"/>
      <c r="P560" s="82"/>
      <c r="Q560" s="80">
        <f t="shared" si="57"/>
        <v>19.900000000000574</v>
      </c>
      <c r="R560" s="77">
        <f t="shared" si="58"/>
        <v>-2.0754944222784477</v>
      </c>
      <c r="S560" s="77">
        <f t="shared" si="59"/>
        <v>1.2235368563843729</v>
      </c>
      <c r="T560" s="77">
        <f t="shared" ca="1" si="60"/>
        <v>0.99693314761099172</v>
      </c>
      <c r="U560" s="76">
        <f t="shared" si="61"/>
        <v>-1.5</v>
      </c>
      <c r="V560" s="76">
        <f t="shared" si="62"/>
        <v>-4</v>
      </c>
      <c r="W560" s="78"/>
      <c r="X560" s="79"/>
    </row>
    <row r="561" spans="1:24" ht="15" customHeight="1" x14ac:dyDescent="0.25">
      <c r="A561" s="48">
        <v>24.915181818181818</v>
      </c>
      <c r="B561" s="32">
        <v>1.6791645324397246</v>
      </c>
      <c r="C561" s="32">
        <v>2.1732769776635763</v>
      </c>
      <c r="D561" s="32">
        <f t="shared" ca="1" si="56"/>
        <v>0.40910167697072608</v>
      </c>
      <c r="E561" s="2">
        <v>1.5</v>
      </c>
      <c r="F561" s="7">
        <v>4</v>
      </c>
      <c r="G561" s="12"/>
      <c r="H561" s="122"/>
      <c r="J561" s="82"/>
      <c r="K561" s="82"/>
      <c r="L561" s="82"/>
      <c r="M561" s="82"/>
      <c r="N561" s="82"/>
      <c r="O561" s="82"/>
      <c r="P561" s="82"/>
      <c r="Q561" s="80">
        <f t="shared" si="57"/>
        <v>19.910000000000576</v>
      </c>
      <c r="R561" s="77">
        <f t="shared" si="58"/>
        <v>-2.0754944222784477</v>
      </c>
      <c r="S561" s="77">
        <f t="shared" si="59"/>
        <v>1.2235368563843729</v>
      </c>
      <c r="T561" s="77">
        <f t="shared" ca="1" si="60"/>
        <v>0.99693314761099172</v>
      </c>
      <c r="U561" s="76">
        <f t="shared" si="61"/>
        <v>-1.5</v>
      </c>
      <c r="V561" s="76">
        <f t="shared" si="62"/>
        <v>-4</v>
      </c>
      <c r="W561" s="78"/>
      <c r="X561" s="79"/>
    </row>
    <row r="562" spans="1:24" ht="15" customHeight="1" x14ac:dyDescent="0.25">
      <c r="A562" s="48">
        <v>24.934121212121212</v>
      </c>
      <c r="B562" s="32">
        <v>1.2898698447266976</v>
      </c>
      <c r="C562" s="32">
        <v>2.3863178967257475</v>
      </c>
      <c r="D562" s="32">
        <f t="shared" ca="1" si="56"/>
        <v>0.47929845649590497</v>
      </c>
      <c r="E562" s="2">
        <v>1.5</v>
      </c>
      <c r="F562" s="7">
        <v>4</v>
      </c>
      <c r="G562" s="12"/>
      <c r="H562" s="122"/>
      <c r="J562" s="82"/>
      <c r="K562" s="82"/>
      <c r="L562" s="82"/>
      <c r="M562" s="82"/>
      <c r="N562" s="82"/>
      <c r="O562" s="82"/>
      <c r="P562" s="82"/>
      <c r="Q562" s="80">
        <f t="shared" si="57"/>
        <v>19.920000000000577</v>
      </c>
      <c r="R562" s="77">
        <f t="shared" si="58"/>
        <v>-3.1496148315062555</v>
      </c>
      <c r="S562" s="77">
        <f t="shared" si="59"/>
        <v>1.3125629667674887</v>
      </c>
      <c r="T562" s="77">
        <f t="shared" ca="1" si="60"/>
        <v>0.65764288718872033</v>
      </c>
      <c r="U562" s="76">
        <f t="shared" si="61"/>
        <v>-1.5</v>
      </c>
      <c r="V562" s="76">
        <f t="shared" si="62"/>
        <v>-4</v>
      </c>
      <c r="W562" s="78"/>
      <c r="X562" s="79"/>
    </row>
    <row r="563" spans="1:24" ht="15" customHeight="1" x14ac:dyDescent="0.25">
      <c r="A563" s="48">
        <v>24.953060606060607</v>
      </c>
      <c r="B563" s="32">
        <v>2.0999396819050888</v>
      </c>
      <c r="C563" s="32">
        <v>1.6809103543154493</v>
      </c>
      <c r="D563" s="32">
        <f t="shared" ca="1" si="56"/>
        <v>0.8092413027717652</v>
      </c>
      <c r="E563" s="2">
        <v>1.5</v>
      </c>
      <c r="F563" s="7">
        <v>4</v>
      </c>
      <c r="G563" s="12" t="s">
        <v>71</v>
      </c>
      <c r="H563" s="122"/>
      <c r="J563" s="82"/>
      <c r="K563" s="82"/>
      <c r="L563" s="82"/>
      <c r="M563" s="82"/>
      <c r="N563" s="82"/>
      <c r="O563" s="82"/>
      <c r="P563" s="82"/>
      <c r="Q563" s="80">
        <f t="shared" si="57"/>
        <v>19.930000000000579</v>
      </c>
      <c r="R563" s="77">
        <f t="shared" si="58"/>
        <v>-3.1496148315062555</v>
      </c>
      <c r="S563" s="77">
        <f t="shared" si="59"/>
        <v>1.3125629667674887</v>
      </c>
      <c r="T563" s="77">
        <f t="shared" ca="1" si="60"/>
        <v>0.65764288718872033</v>
      </c>
      <c r="U563" s="76">
        <f t="shared" si="61"/>
        <v>-1.5</v>
      </c>
      <c r="V563" s="76">
        <f t="shared" si="62"/>
        <v>-4</v>
      </c>
      <c r="W563" s="78"/>
      <c r="X563" s="79"/>
    </row>
    <row r="564" spans="1:24" ht="15" customHeight="1" thickBot="1" x14ac:dyDescent="0.3">
      <c r="A564" s="49">
        <v>24.959</v>
      </c>
      <c r="B564" s="33">
        <v>1.8747031925742901</v>
      </c>
      <c r="C564" s="33">
        <v>2.1872462488971038</v>
      </c>
      <c r="D564" s="33">
        <f t="shared" ca="1" si="56"/>
        <v>0.13228983275037454</v>
      </c>
      <c r="E564" s="126">
        <v>1.5</v>
      </c>
      <c r="F564" s="127">
        <v>4</v>
      </c>
      <c r="G564" s="128" t="s">
        <v>158</v>
      </c>
      <c r="H564" s="129"/>
      <c r="J564" s="82"/>
      <c r="K564" s="82"/>
      <c r="L564" s="82"/>
      <c r="M564" s="82"/>
      <c r="N564" s="82"/>
      <c r="O564" s="82"/>
      <c r="P564" s="82"/>
      <c r="Q564" s="80">
        <f t="shared" si="57"/>
        <v>19.94000000000058</v>
      </c>
      <c r="R564" s="77">
        <f t="shared" ref="R564" si="63">LOOKUP(Q564,A:A,B:B)</f>
        <v>-3.2282345209038819</v>
      </c>
      <c r="S564" s="77">
        <f t="shared" ref="S564" si="64">LOOKUP(Q564,A:A,C:C)</f>
        <v>1.2008442420348446</v>
      </c>
      <c r="T564" s="77">
        <f t="shared" ref="T564" ca="1" si="65">LOOKUP(Q564,A:A,D:D)</f>
        <v>0.53521734901662577</v>
      </c>
      <c r="U564" s="76">
        <f t="shared" ref="U564" si="66">LOOKUP(Q564,A:A,E:E)</f>
        <v>-1.5</v>
      </c>
      <c r="V564" s="76">
        <f t="shared" ref="V564" si="67">LOOKUP(Q564,A:A,F:F)</f>
        <v>-4</v>
      </c>
      <c r="W564" s="78"/>
      <c r="X564" s="79"/>
    </row>
    <row r="565" spans="1:24" ht="15" customHeight="1" x14ac:dyDescent="0.25">
      <c r="A565" s="50"/>
    </row>
    <row r="566" spans="1:24" ht="15" customHeight="1" x14ac:dyDescent="0.25">
      <c r="A566" s="50"/>
    </row>
    <row r="567" spans="1:24" ht="15" customHeight="1" x14ac:dyDescent="0.25">
      <c r="A567" s="50"/>
    </row>
    <row r="568" spans="1:24" ht="15" customHeight="1" x14ac:dyDescent="0.25">
      <c r="A568" s="50"/>
    </row>
    <row r="569" spans="1:24" ht="15" customHeight="1" x14ac:dyDescent="0.25">
      <c r="A569" s="50"/>
    </row>
    <row r="570" spans="1:24" ht="15" customHeight="1" x14ac:dyDescent="0.25">
      <c r="A570" s="50"/>
    </row>
    <row r="571" spans="1:24" ht="15" customHeight="1" x14ac:dyDescent="0.25">
      <c r="A571" s="50"/>
    </row>
    <row r="572" spans="1:24" ht="15" customHeight="1" x14ac:dyDescent="0.25">
      <c r="A572" s="50"/>
    </row>
    <row r="573" spans="1:24" ht="15" customHeight="1" x14ac:dyDescent="0.25">
      <c r="A573" s="50"/>
    </row>
    <row r="574" spans="1:24" ht="15" customHeight="1" x14ac:dyDescent="0.25">
      <c r="A574" s="50"/>
    </row>
    <row r="575" spans="1:24" ht="15" customHeight="1" x14ac:dyDescent="0.25">
      <c r="A575" s="50"/>
    </row>
    <row r="576" spans="1:24" ht="15" customHeight="1" x14ac:dyDescent="0.25">
      <c r="A576" s="50"/>
    </row>
    <row r="577" spans="1:1" ht="15" customHeight="1" x14ac:dyDescent="0.25">
      <c r="A577" s="50"/>
    </row>
    <row r="578" spans="1:1" ht="15" customHeight="1" x14ac:dyDescent="0.25">
      <c r="A578" s="50"/>
    </row>
    <row r="579" spans="1:1" ht="15" customHeight="1" x14ac:dyDescent="0.25">
      <c r="A579" s="50"/>
    </row>
    <row r="580" spans="1:1" ht="15" customHeight="1" x14ac:dyDescent="0.25">
      <c r="A580" s="50"/>
    </row>
    <row r="581" spans="1:1" ht="15" customHeight="1" x14ac:dyDescent="0.25">
      <c r="A581" s="50"/>
    </row>
    <row r="582" spans="1:1" ht="15" customHeight="1" x14ac:dyDescent="0.25">
      <c r="A582" s="50"/>
    </row>
    <row r="583" spans="1:1" ht="15" customHeight="1" x14ac:dyDescent="0.25">
      <c r="A583" s="50"/>
    </row>
    <row r="584" spans="1:1" ht="15" customHeight="1" x14ac:dyDescent="0.25">
      <c r="A584" s="50"/>
    </row>
    <row r="585" spans="1:1" ht="15" customHeight="1" x14ac:dyDescent="0.25">
      <c r="A585" s="50"/>
    </row>
    <row r="586" spans="1:1" ht="15" customHeight="1" x14ac:dyDescent="0.25">
      <c r="A586" s="50"/>
    </row>
    <row r="587" spans="1:1" ht="15" customHeight="1" x14ac:dyDescent="0.25">
      <c r="A587" s="50"/>
    </row>
    <row r="588" spans="1:1" ht="15" customHeight="1" x14ac:dyDescent="0.25">
      <c r="A588" s="50"/>
    </row>
    <row r="589" spans="1:1" ht="15" customHeight="1" x14ac:dyDescent="0.25">
      <c r="A589" s="50"/>
    </row>
    <row r="590" spans="1:1" ht="15" customHeight="1" x14ac:dyDescent="0.25">
      <c r="A590" s="50"/>
    </row>
    <row r="591" spans="1:1" ht="15" customHeight="1" x14ac:dyDescent="0.25">
      <c r="A591" s="50"/>
    </row>
    <row r="592" spans="1:1" ht="15" customHeight="1" x14ac:dyDescent="0.25">
      <c r="A592" s="50"/>
    </row>
    <row r="593" spans="1:1" ht="15" customHeight="1" x14ac:dyDescent="0.25">
      <c r="A593" s="50"/>
    </row>
    <row r="594" spans="1:1" ht="15" customHeight="1" x14ac:dyDescent="0.25">
      <c r="A594" s="50"/>
    </row>
    <row r="595" spans="1:1" ht="15" customHeight="1" x14ac:dyDescent="0.25">
      <c r="A595" s="50"/>
    </row>
    <row r="596" spans="1:1" ht="15" customHeight="1" x14ac:dyDescent="0.25">
      <c r="A596" s="50"/>
    </row>
    <row r="597" spans="1:1" ht="15" customHeight="1" x14ac:dyDescent="0.25">
      <c r="A597" s="50"/>
    </row>
    <row r="598" spans="1:1" ht="15" customHeight="1" x14ac:dyDescent="0.25">
      <c r="A598" s="50"/>
    </row>
    <row r="599" spans="1:1" ht="15" customHeight="1" x14ac:dyDescent="0.25">
      <c r="A599" s="50"/>
    </row>
    <row r="600" spans="1:1" ht="15" customHeight="1" x14ac:dyDescent="0.25">
      <c r="A600" s="50"/>
    </row>
    <row r="601" spans="1:1" ht="15" customHeight="1" x14ac:dyDescent="0.25">
      <c r="A601" s="50"/>
    </row>
    <row r="602" spans="1:1" ht="15" customHeight="1" x14ac:dyDescent="0.25">
      <c r="A602" s="50"/>
    </row>
    <row r="603" spans="1:1" ht="15" customHeight="1" x14ac:dyDescent="0.25">
      <c r="A603" s="50"/>
    </row>
    <row r="604" spans="1:1" ht="15" customHeight="1" x14ac:dyDescent="0.25">
      <c r="A604" s="50"/>
    </row>
    <row r="605" spans="1:1" ht="15" customHeight="1" x14ac:dyDescent="0.25">
      <c r="A605" s="50"/>
    </row>
    <row r="606" spans="1:1" ht="15" customHeight="1" x14ac:dyDescent="0.25">
      <c r="A606" s="50"/>
    </row>
    <row r="607" spans="1:1" ht="15" customHeight="1" x14ac:dyDescent="0.25">
      <c r="A607" s="50"/>
    </row>
    <row r="608" spans="1:1" ht="15" customHeight="1" x14ac:dyDescent="0.25">
      <c r="A608" s="50"/>
    </row>
    <row r="609" spans="1:1" ht="15" customHeight="1" x14ac:dyDescent="0.25">
      <c r="A609" s="50"/>
    </row>
    <row r="610" spans="1:1" ht="15" customHeight="1" x14ac:dyDescent="0.25">
      <c r="A610" s="50"/>
    </row>
    <row r="611" spans="1:1" ht="15" customHeight="1" x14ac:dyDescent="0.25">
      <c r="A611" s="50"/>
    </row>
    <row r="612" spans="1:1" ht="15" customHeight="1" x14ac:dyDescent="0.25">
      <c r="A612" s="50"/>
    </row>
    <row r="613" spans="1:1" ht="15" customHeight="1" x14ac:dyDescent="0.25">
      <c r="A613" s="50"/>
    </row>
    <row r="614" spans="1:1" ht="15" customHeight="1" x14ac:dyDescent="0.25">
      <c r="A614" s="50"/>
    </row>
    <row r="615" spans="1:1" ht="15" customHeight="1" x14ac:dyDescent="0.25">
      <c r="A615" s="50"/>
    </row>
    <row r="616" spans="1:1" ht="15" customHeight="1" x14ac:dyDescent="0.25">
      <c r="A616" s="50"/>
    </row>
    <row r="617" spans="1:1" ht="15" customHeight="1" x14ac:dyDescent="0.25">
      <c r="A617" s="50"/>
    </row>
    <row r="618" spans="1:1" ht="15" customHeight="1" x14ac:dyDescent="0.25">
      <c r="A618" s="50"/>
    </row>
    <row r="619" spans="1:1" ht="15" customHeight="1" x14ac:dyDescent="0.25">
      <c r="A619" s="50"/>
    </row>
    <row r="620" spans="1:1" ht="15" customHeight="1" x14ac:dyDescent="0.25">
      <c r="A620" s="50"/>
    </row>
    <row r="621" spans="1:1" ht="15" customHeight="1" x14ac:dyDescent="0.25">
      <c r="A621" s="50"/>
    </row>
    <row r="622" spans="1:1" ht="15" customHeight="1" x14ac:dyDescent="0.25">
      <c r="A622" s="50"/>
    </row>
    <row r="623" spans="1:1" ht="15" customHeight="1" x14ac:dyDescent="0.25">
      <c r="A623" s="50"/>
    </row>
    <row r="624" spans="1:1" ht="15" customHeight="1" x14ac:dyDescent="0.25">
      <c r="A624" s="50"/>
    </row>
    <row r="625" spans="1:1" ht="15" customHeight="1" x14ac:dyDescent="0.25">
      <c r="A625" s="50"/>
    </row>
    <row r="626" spans="1:1" ht="15" customHeight="1" x14ac:dyDescent="0.25">
      <c r="A626" s="50"/>
    </row>
    <row r="627" spans="1:1" ht="15" customHeight="1" x14ac:dyDescent="0.25">
      <c r="A627" s="50"/>
    </row>
    <row r="628" spans="1:1" ht="15" customHeight="1" x14ac:dyDescent="0.25">
      <c r="A628" s="50"/>
    </row>
    <row r="629" spans="1:1" ht="15" customHeight="1" x14ac:dyDescent="0.25">
      <c r="A629" s="50"/>
    </row>
    <row r="630" spans="1:1" ht="15" customHeight="1" x14ac:dyDescent="0.25">
      <c r="A630" s="50"/>
    </row>
    <row r="631" spans="1:1" ht="15" customHeight="1" x14ac:dyDescent="0.25">
      <c r="A631" s="50"/>
    </row>
    <row r="632" spans="1:1" ht="15" customHeight="1" x14ac:dyDescent="0.25">
      <c r="A632" s="50"/>
    </row>
    <row r="633" spans="1:1" ht="15" customHeight="1" x14ac:dyDescent="0.25">
      <c r="A633" s="50"/>
    </row>
    <row r="634" spans="1:1" ht="15" customHeight="1" x14ac:dyDescent="0.25">
      <c r="A634" s="50"/>
    </row>
    <row r="635" spans="1:1" ht="15" customHeight="1" x14ac:dyDescent="0.25">
      <c r="A635" s="50"/>
    </row>
    <row r="636" spans="1:1" ht="15" customHeight="1" x14ac:dyDescent="0.25">
      <c r="A636" s="50"/>
    </row>
    <row r="637" spans="1:1" ht="15" customHeight="1" x14ac:dyDescent="0.25">
      <c r="A637" s="50"/>
    </row>
    <row r="638" spans="1:1" ht="15" customHeight="1" x14ac:dyDescent="0.25">
      <c r="A638" s="50"/>
    </row>
    <row r="639" spans="1:1" ht="15" customHeight="1" x14ac:dyDescent="0.25">
      <c r="A639" s="50"/>
    </row>
    <row r="640" spans="1:1" ht="15" customHeight="1" x14ac:dyDescent="0.25">
      <c r="A640" s="50"/>
    </row>
    <row r="641" spans="1:1" ht="15" customHeight="1" x14ac:dyDescent="0.25">
      <c r="A641" s="50"/>
    </row>
    <row r="642" spans="1:1" ht="15" customHeight="1" x14ac:dyDescent="0.25">
      <c r="A642" s="50"/>
    </row>
    <row r="643" spans="1:1" ht="15" customHeight="1" x14ac:dyDescent="0.25">
      <c r="A643" s="50"/>
    </row>
    <row r="644" spans="1:1" ht="15" customHeight="1" x14ac:dyDescent="0.25">
      <c r="A644" s="50"/>
    </row>
    <row r="645" spans="1:1" ht="15" customHeight="1" x14ac:dyDescent="0.25">
      <c r="A645" s="50"/>
    </row>
    <row r="646" spans="1:1" ht="15" customHeight="1" x14ac:dyDescent="0.25">
      <c r="A646" s="50"/>
    </row>
    <row r="647" spans="1:1" ht="15" customHeight="1" x14ac:dyDescent="0.25">
      <c r="A647" s="50"/>
    </row>
    <row r="648" spans="1:1" ht="15" customHeight="1" x14ac:dyDescent="0.25">
      <c r="A648" s="50"/>
    </row>
    <row r="649" spans="1:1" ht="15" customHeight="1" x14ac:dyDescent="0.25">
      <c r="A649" s="50"/>
    </row>
    <row r="650" spans="1:1" ht="15" customHeight="1" x14ac:dyDescent="0.25">
      <c r="A650" s="50"/>
    </row>
    <row r="651" spans="1:1" ht="15" customHeight="1" x14ac:dyDescent="0.25">
      <c r="A651" s="50"/>
    </row>
    <row r="652" spans="1:1" ht="15" customHeight="1" x14ac:dyDescent="0.25">
      <c r="A652" s="50"/>
    </row>
    <row r="653" spans="1:1" ht="15" customHeight="1" x14ac:dyDescent="0.25">
      <c r="A653" s="50"/>
    </row>
    <row r="654" spans="1:1" ht="15" customHeight="1" x14ac:dyDescent="0.25">
      <c r="A654" s="50"/>
    </row>
    <row r="655" spans="1:1" ht="15" customHeight="1" x14ac:dyDescent="0.25">
      <c r="A655" s="50"/>
    </row>
    <row r="656" spans="1:1" ht="15" customHeight="1" x14ac:dyDescent="0.25">
      <c r="A656" s="50"/>
    </row>
    <row r="657" spans="1:1" ht="15" customHeight="1" x14ac:dyDescent="0.25">
      <c r="A657" s="50"/>
    </row>
    <row r="658" spans="1:1" ht="15" customHeight="1" x14ac:dyDescent="0.25">
      <c r="A658" s="50"/>
    </row>
    <row r="659" spans="1:1" ht="15" customHeight="1" x14ac:dyDescent="0.25">
      <c r="A659" s="50"/>
    </row>
    <row r="660" spans="1:1" ht="15" customHeight="1" x14ac:dyDescent="0.25">
      <c r="A660" s="50"/>
    </row>
    <row r="661" spans="1:1" ht="15" customHeight="1" x14ac:dyDescent="0.25">
      <c r="A661" s="50"/>
    </row>
    <row r="662" spans="1:1" ht="15" customHeight="1" x14ac:dyDescent="0.25">
      <c r="A662" s="50"/>
    </row>
    <row r="663" spans="1:1" ht="15" customHeight="1" x14ac:dyDescent="0.25">
      <c r="A663" s="50"/>
    </row>
    <row r="664" spans="1:1" ht="15" customHeight="1" x14ac:dyDescent="0.25">
      <c r="A664" s="50"/>
    </row>
    <row r="665" spans="1:1" ht="15" customHeight="1" x14ac:dyDescent="0.25">
      <c r="A665" s="50"/>
    </row>
    <row r="666" spans="1:1" ht="15" customHeight="1" x14ac:dyDescent="0.25">
      <c r="A666" s="50"/>
    </row>
    <row r="667" spans="1:1" ht="15" customHeight="1" x14ac:dyDescent="0.25">
      <c r="A667" s="50"/>
    </row>
    <row r="668" spans="1:1" ht="15" customHeight="1" x14ac:dyDescent="0.25">
      <c r="A668" s="50"/>
    </row>
    <row r="669" spans="1:1" ht="15" customHeight="1" x14ac:dyDescent="0.25">
      <c r="A669" s="50"/>
    </row>
    <row r="670" spans="1:1" ht="15" customHeight="1" x14ac:dyDescent="0.25">
      <c r="A670" s="50"/>
    </row>
    <row r="671" spans="1:1" ht="15" customHeight="1" x14ac:dyDescent="0.25">
      <c r="A671" s="50"/>
    </row>
    <row r="672" spans="1:1" ht="15" customHeight="1" x14ac:dyDescent="0.25">
      <c r="A672" s="50"/>
    </row>
    <row r="673" spans="1:1" ht="15" customHeight="1" x14ac:dyDescent="0.25">
      <c r="A673" s="50"/>
    </row>
    <row r="674" spans="1:1" ht="15" customHeight="1" x14ac:dyDescent="0.25">
      <c r="A674" s="50"/>
    </row>
    <row r="675" spans="1:1" ht="15" customHeight="1" x14ac:dyDescent="0.25">
      <c r="A675" s="50"/>
    </row>
    <row r="676" spans="1:1" ht="15" customHeight="1" x14ac:dyDescent="0.25">
      <c r="A676" s="50"/>
    </row>
    <row r="677" spans="1:1" ht="15" customHeight="1" x14ac:dyDescent="0.25">
      <c r="A677" s="50"/>
    </row>
    <row r="678" spans="1:1" ht="15" customHeight="1" x14ac:dyDescent="0.25">
      <c r="A678" s="50"/>
    </row>
    <row r="679" spans="1:1" ht="15" customHeight="1" x14ac:dyDescent="0.25">
      <c r="A679" s="50"/>
    </row>
    <row r="680" spans="1:1" ht="15" customHeight="1" x14ac:dyDescent="0.25">
      <c r="A680" s="50"/>
    </row>
    <row r="681" spans="1:1" ht="15" customHeight="1" x14ac:dyDescent="0.25">
      <c r="A681" s="50"/>
    </row>
    <row r="682" spans="1:1" ht="15" customHeight="1" x14ac:dyDescent="0.25">
      <c r="A682" s="50"/>
    </row>
    <row r="683" spans="1:1" ht="15" customHeight="1" x14ac:dyDescent="0.25">
      <c r="A683" s="50"/>
    </row>
    <row r="684" spans="1:1" ht="15" customHeight="1" x14ac:dyDescent="0.25">
      <c r="A684" s="50"/>
    </row>
    <row r="685" spans="1:1" ht="15" customHeight="1" x14ac:dyDescent="0.25">
      <c r="A685" s="50"/>
    </row>
    <row r="686" spans="1:1" ht="15" customHeight="1" x14ac:dyDescent="0.25">
      <c r="A686" s="50"/>
    </row>
    <row r="687" spans="1:1" ht="15" customHeight="1" x14ac:dyDescent="0.25">
      <c r="A687" s="50"/>
    </row>
    <row r="688" spans="1:1" ht="15" customHeight="1" x14ac:dyDescent="0.25">
      <c r="A688" s="50"/>
    </row>
    <row r="689" spans="1:1" ht="15" customHeight="1" x14ac:dyDescent="0.25">
      <c r="A689" s="50"/>
    </row>
    <row r="690" spans="1:1" ht="15" customHeight="1" x14ac:dyDescent="0.25">
      <c r="A690" s="50"/>
    </row>
    <row r="691" spans="1:1" ht="15" customHeight="1" x14ac:dyDescent="0.25">
      <c r="A691" s="50"/>
    </row>
    <row r="692" spans="1:1" ht="15" customHeight="1" x14ac:dyDescent="0.25">
      <c r="A692" s="50"/>
    </row>
    <row r="693" spans="1:1" ht="15" customHeight="1" x14ac:dyDescent="0.25">
      <c r="A693" s="50"/>
    </row>
    <row r="694" spans="1:1" ht="15" customHeight="1" x14ac:dyDescent="0.25">
      <c r="A694" s="50"/>
    </row>
    <row r="695" spans="1:1" ht="15" customHeight="1" x14ac:dyDescent="0.25">
      <c r="A695" s="50"/>
    </row>
    <row r="696" spans="1:1" ht="15" customHeight="1" x14ac:dyDescent="0.25">
      <c r="A696" s="50"/>
    </row>
    <row r="697" spans="1:1" ht="15" customHeight="1" x14ac:dyDescent="0.25">
      <c r="A697" s="50"/>
    </row>
    <row r="698" spans="1:1" ht="15" customHeight="1" x14ac:dyDescent="0.25">
      <c r="A698" s="50"/>
    </row>
    <row r="699" spans="1:1" ht="15" customHeight="1" x14ac:dyDescent="0.25">
      <c r="A699" s="50"/>
    </row>
    <row r="700" spans="1:1" ht="15" customHeight="1" x14ac:dyDescent="0.25">
      <c r="A700" s="50"/>
    </row>
    <row r="701" spans="1:1" ht="15" customHeight="1" x14ac:dyDescent="0.25">
      <c r="A701" s="50"/>
    </row>
    <row r="702" spans="1:1" ht="15" customHeight="1" x14ac:dyDescent="0.25">
      <c r="A702" s="50"/>
    </row>
    <row r="703" spans="1:1" ht="15" customHeight="1" x14ac:dyDescent="0.25">
      <c r="A703" s="50"/>
    </row>
    <row r="704" spans="1:1" ht="15" customHeight="1" x14ac:dyDescent="0.25">
      <c r="A704" s="50"/>
    </row>
    <row r="705" spans="1:1" ht="15" customHeight="1" x14ac:dyDescent="0.25">
      <c r="A705" s="50"/>
    </row>
    <row r="706" spans="1:1" ht="15" customHeight="1" x14ac:dyDescent="0.25">
      <c r="A706" s="50"/>
    </row>
    <row r="707" spans="1:1" ht="15" customHeight="1" x14ac:dyDescent="0.25">
      <c r="A707" s="50"/>
    </row>
    <row r="708" spans="1:1" ht="15" customHeight="1" x14ac:dyDescent="0.25">
      <c r="A708" s="50"/>
    </row>
    <row r="709" spans="1:1" ht="15" customHeight="1" x14ac:dyDescent="0.25">
      <c r="A709" s="50"/>
    </row>
    <row r="710" spans="1:1" ht="15" customHeight="1" x14ac:dyDescent="0.25">
      <c r="A710" s="50"/>
    </row>
    <row r="711" spans="1:1" ht="15" customHeight="1" x14ac:dyDescent="0.25">
      <c r="A711" s="50"/>
    </row>
    <row r="712" spans="1:1" ht="15" customHeight="1" x14ac:dyDescent="0.25">
      <c r="A712" s="50"/>
    </row>
    <row r="713" spans="1:1" ht="15" customHeight="1" x14ac:dyDescent="0.25">
      <c r="A713" s="50"/>
    </row>
    <row r="714" spans="1:1" ht="15" customHeight="1" x14ac:dyDescent="0.25">
      <c r="A714" s="50"/>
    </row>
    <row r="715" spans="1:1" ht="15" customHeight="1" x14ac:dyDescent="0.25">
      <c r="A715" s="50"/>
    </row>
    <row r="716" spans="1:1" ht="15" customHeight="1" x14ac:dyDescent="0.25">
      <c r="A716" s="50"/>
    </row>
    <row r="717" spans="1:1" ht="15" customHeight="1" x14ac:dyDescent="0.25">
      <c r="A717" s="50"/>
    </row>
    <row r="718" spans="1:1" ht="15" customHeight="1" x14ac:dyDescent="0.25">
      <c r="A718" s="50"/>
    </row>
    <row r="719" spans="1:1" ht="15" customHeight="1" x14ac:dyDescent="0.25">
      <c r="A719" s="50"/>
    </row>
    <row r="720" spans="1:1" ht="15" customHeight="1" x14ac:dyDescent="0.25">
      <c r="A720" s="50"/>
    </row>
    <row r="721" spans="1:1" ht="15" customHeight="1" x14ac:dyDescent="0.25">
      <c r="A721" s="50"/>
    </row>
    <row r="722" spans="1:1" ht="15" customHeight="1" x14ac:dyDescent="0.25">
      <c r="A722" s="50"/>
    </row>
    <row r="723" spans="1:1" ht="15" customHeight="1" x14ac:dyDescent="0.25">
      <c r="A723" s="50"/>
    </row>
    <row r="724" spans="1:1" ht="15" customHeight="1" x14ac:dyDescent="0.25">
      <c r="A724" s="50"/>
    </row>
    <row r="725" spans="1:1" ht="15" customHeight="1" x14ac:dyDescent="0.25">
      <c r="A725" s="50"/>
    </row>
    <row r="726" spans="1:1" ht="15" customHeight="1" x14ac:dyDescent="0.25">
      <c r="A726" s="50"/>
    </row>
    <row r="727" spans="1:1" ht="15" customHeight="1" x14ac:dyDescent="0.25">
      <c r="A727" s="50"/>
    </row>
    <row r="728" spans="1:1" ht="15" customHeight="1" x14ac:dyDescent="0.25">
      <c r="A728" s="50"/>
    </row>
    <row r="729" spans="1:1" ht="15" customHeight="1" x14ac:dyDescent="0.25">
      <c r="A729" s="50"/>
    </row>
    <row r="730" spans="1:1" ht="15" customHeight="1" x14ac:dyDescent="0.25">
      <c r="A730" s="50"/>
    </row>
    <row r="731" spans="1:1" ht="15" customHeight="1" x14ac:dyDescent="0.25">
      <c r="A731" s="50"/>
    </row>
    <row r="732" spans="1:1" ht="15" customHeight="1" x14ac:dyDescent="0.25">
      <c r="A732" s="50"/>
    </row>
    <row r="733" spans="1:1" ht="15" customHeight="1" x14ac:dyDescent="0.25">
      <c r="A733" s="50"/>
    </row>
    <row r="734" spans="1:1" ht="15" customHeight="1" x14ac:dyDescent="0.25">
      <c r="A734" s="50"/>
    </row>
    <row r="735" spans="1:1" ht="15" customHeight="1" x14ac:dyDescent="0.25">
      <c r="A735" s="50"/>
    </row>
    <row r="736" spans="1:1" ht="15" customHeight="1" x14ac:dyDescent="0.25">
      <c r="A736" s="50"/>
    </row>
    <row r="737" spans="1:1" ht="15" customHeight="1" x14ac:dyDescent="0.25">
      <c r="A737" s="50"/>
    </row>
    <row r="738" spans="1:1" ht="15" customHeight="1" x14ac:dyDescent="0.25">
      <c r="A738" s="50"/>
    </row>
    <row r="739" spans="1:1" ht="15" customHeight="1" x14ac:dyDescent="0.25">
      <c r="A739" s="50"/>
    </row>
    <row r="740" spans="1:1" ht="15" customHeight="1" x14ac:dyDescent="0.25">
      <c r="A740" s="50"/>
    </row>
    <row r="741" spans="1:1" ht="15" customHeight="1" x14ac:dyDescent="0.25">
      <c r="A741" s="50"/>
    </row>
    <row r="742" spans="1:1" ht="15" customHeight="1" x14ac:dyDescent="0.25">
      <c r="A742" s="50"/>
    </row>
    <row r="743" spans="1:1" ht="15" customHeight="1" x14ac:dyDescent="0.25">
      <c r="A743" s="50"/>
    </row>
    <row r="744" spans="1:1" ht="15" customHeight="1" x14ac:dyDescent="0.25">
      <c r="A744" s="50"/>
    </row>
    <row r="745" spans="1:1" ht="15" customHeight="1" x14ac:dyDescent="0.25">
      <c r="A745" s="50"/>
    </row>
    <row r="746" spans="1:1" ht="15" customHeight="1" x14ac:dyDescent="0.25">
      <c r="A746" s="50"/>
    </row>
    <row r="747" spans="1:1" ht="15" customHeight="1" x14ac:dyDescent="0.25">
      <c r="A747" s="50"/>
    </row>
    <row r="748" spans="1:1" ht="15" customHeight="1" x14ac:dyDescent="0.25">
      <c r="A748" s="50"/>
    </row>
    <row r="749" spans="1:1" ht="15" customHeight="1" x14ac:dyDescent="0.25">
      <c r="A749" s="50"/>
    </row>
    <row r="750" spans="1:1" ht="15" customHeight="1" x14ac:dyDescent="0.25">
      <c r="A750" s="50"/>
    </row>
    <row r="751" spans="1:1" ht="15" customHeight="1" x14ac:dyDescent="0.25">
      <c r="A751" s="50"/>
    </row>
    <row r="752" spans="1:1" ht="15" customHeight="1" x14ac:dyDescent="0.25">
      <c r="A752" s="50"/>
    </row>
    <row r="753" spans="1:1" ht="15" customHeight="1" x14ac:dyDescent="0.25">
      <c r="A753" s="50"/>
    </row>
    <row r="754" spans="1:1" ht="15" customHeight="1" x14ac:dyDescent="0.25">
      <c r="A754" s="50"/>
    </row>
    <row r="755" spans="1:1" ht="15" customHeight="1" x14ac:dyDescent="0.25">
      <c r="A755" s="50"/>
    </row>
    <row r="756" spans="1:1" ht="15" customHeight="1" x14ac:dyDescent="0.25">
      <c r="A756" s="50"/>
    </row>
    <row r="757" spans="1:1" ht="15" customHeight="1" x14ac:dyDescent="0.25">
      <c r="A757" s="50"/>
    </row>
    <row r="758" spans="1:1" ht="15" customHeight="1" x14ac:dyDescent="0.25">
      <c r="A758" s="50"/>
    </row>
    <row r="759" spans="1:1" ht="15" customHeight="1" x14ac:dyDescent="0.25">
      <c r="A759" s="50"/>
    </row>
    <row r="760" spans="1:1" ht="15" customHeight="1" x14ac:dyDescent="0.25">
      <c r="A760" s="50"/>
    </row>
    <row r="761" spans="1:1" ht="15" customHeight="1" x14ac:dyDescent="0.25">
      <c r="A761" s="50"/>
    </row>
    <row r="762" spans="1:1" ht="15" customHeight="1" x14ac:dyDescent="0.25">
      <c r="A762" s="50"/>
    </row>
    <row r="763" spans="1:1" ht="15" customHeight="1" x14ac:dyDescent="0.25">
      <c r="A763" s="50"/>
    </row>
    <row r="764" spans="1:1" ht="15" customHeight="1" x14ac:dyDescent="0.25">
      <c r="A764" s="50"/>
    </row>
    <row r="765" spans="1:1" ht="15" customHeight="1" x14ac:dyDescent="0.25">
      <c r="A765" s="50"/>
    </row>
    <row r="766" spans="1:1" ht="15" customHeight="1" x14ac:dyDescent="0.25">
      <c r="A766" s="50"/>
    </row>
    <row r="767" spans="1:1" ht="15" customHeight="1" x14ac:dyDescent="0.25">
      <c r="A767" s="50"/>
    </row>
    <row r="768" spans="1:1" ht="15" customHeight="1" x14ac:dyDescent="0.25">
      <c r="A768" s="50"/>
    </row>
    <row r="769" spans="1:1" ht="15" customHeight="1" x14ac:dyDescent="0.25">
      <c r="A769" s="50"/>
    </row>
    <row r="770" spans="1:1" ht="15" customHeight="1" x14ac:dyDescent="0.25">
      <c r="A770" s="50"/>
    </row>
    <row r="771" spans="1:1" ht="15" customHeight="1" x14ac:dyDescent="0.25">
      <c r="A771" s="50"/>
    </row>
    <row r="772" spans="1:1" ht="15" customHeight="1" x14ac:dyDescent="0.25">
      <c r="A772" s="50"/>
    </row>
    <row r="773" spans="1:1" ht="15" customHeight="1" x14ac:dyDescent="0.25">
      <c r="A773" s="50"/>
    </row>
    <row r="774" spans="1:1" ht="15" customHeight="1" x14ac:dyDescent="0.25">
      <c r="A774" s="50"/>
    </row>
    <row r="775" spans="1:1" ht="15" customHeight="1" x14ac:dyDescent="0.25">
      <c r="A775" s="50"/>
    </row>
    <row r="776" spans="1:1" ht="15" customHeight="1" x14ac:dyDescent="0.25">
      <c r="A776" s="50"/>
    </row>
    <row r="777" spans="1:1" ht="15" customHeight="1" x14ac:dyDescent="0.25">
      <c r="A777" s="50"/>
    </row>
    <row r="778" spans="1:1" ht="15" customHeight="1" x14ac:dyDescent="0.25">
      <c r="A778" s="50"/>
    </row>
    <row r="779" spans="1:1" ht="15" customHeight="1" x14ac:dyDescent="0.25">
      <c r="A779" s="50"/>
    </row>
    <row r="780" spans="1:1" ht="15" customHeight="1" x14ac:dyDescent="0.25">
      <c r="A780" s="50"/>
    </row>
    <row r="781" spans="1:1" ht="15" customHeight="1" x14ac:dyDescent="0.25">
      <c r="A781" s="50"/>
    </row>
    <row r="782" spans="1:1" ht="15" customHeight="1" x14ac:dyDescent="0.25">
      <c r="A782" s="50"/>
    </row>
    <row r="783" spans="1:1" ht="15" customHeight="1" x14ac:dyDescent="0.25">
      <c r="A783" s="50"/>
    </row>
    <row r="784" spans="1:1" ht="15" customHeight="1" x14ac:dyDescent="0.25">
      <c r="A784" s="50"/>
    </row>
    <row r="785" spans="1:1" ht="15" customHeight="1" x14ac:dyDescent="0.25">
      <c r="A785" s="50"/>
    </row>
    <row r="786" spans="1:1" ht="15" customHeight="1" x14ac:dyDescent="0.25">
      <c r="A786" s="50"/>
    </row>
    <row r="787" spans="1:1" ht="15" customHeight="1" x14ac:dyDescent="0.25">
      <c r="A787" s="50"/>
    </row>
    <row r="788" spans="1:1" ht="15" customHeight="1" x14ac:dyDescent="0.25">
      <c r="A788" s="50"/>
    </row>
    <row r="789" spans="1:1" ht="15" customHeight="1" x14ac:dyDescent="0.25">
      <c r="A789" s="50"/>
    </row>
    <row r="790" spans="1:1" ht="15" customHeight="1" x14ac:dyDescent="0.25">
      <c r="A790" s="50"/>
    </row>
    <row r="791" spans="1:1" ht="15" customHeight="1" x14ac:dyDescent="0.25">
      <c r="A791" s="50"/>
    </row>
    <row r="792" spans="1:1" ht="15" customHeight="1" x14ac:dyDescent="0.25">
      <c r="A792" s="50"/>
    </row>
    <row r="793" spans="1:1" ht="15" customHeight="1" x14ac:dyDescent="0.25">
      <c r="A793" s="50"/>
    </row>
    <row r="794" spans="1:1" ht="15" customHeight="1" x14ac:dyDescent="0.25">
      <c r="A794" s="50"/>
    </row>
    <row r="795" spans="1:1" ht="15" customHeight="1" x14ac:dyDescent="0.25">
      <c r="A795" s="50"/>
    </row>
    <row r="796" spans="1:1" ht="15" customHeight="1" x14ac:dyDescent="0.25">
      <c r="A796" s="50"/>
    </row>
    <row r="797" spans="1:1" ht="15" customHeight="1" x14ac:dyDescent="0.25">
      <c r="A797" s="50"/>
    </row>
    <row r="798" spans="1:1" ht="15" customHeight="1" x14ac:dyDescent="0.25">
      <c r="A798" s="50"/>
    </row>
    <row r="799" spans="1:1" ht="15" customHeight="1" x14ac:dyDescent="0.25">
      <c r="A799" s="50"/>
    </row>
    <row r="800" spans="1:1" ht="15" customHeight="1" x14ac:dyDescent="0.25">
      <c r="A800" s="50"/>
    </row>
    <row r="801" spans="1:1" ht="15" customHeight="1" x14ac:dyDescent="0.25">
      <c r="A801" s="50"/>
    </row>
    <row r="802" spans="1:1" ht="15" customHeight="1" x14ac:dyDescent="0.25">
      <c r="A802" s="50"/>
    </row>
    <row r="803" spans="1:1" ht="15" customHeight="1" x14ac:dyDescent="0.25">
      <c r="A803" s="50"/>
    </row>
    <row r="804" spans="1:1" ht="15" customHeight="1" x14ac:dyDescent="0.25">
      <c r="A804" s="50"/>
    </row>
    <row r="805" spans="1:1" ht="15" customHeight="1" x14ac:dyDescent="0.25">
      <c r="A805" s="50"/>
    </row>
    <row r="806" spans="1:1" ht="15" customHeight="1" x14ac:dyDescent="0.25">
      <c r="A806" s="50"/>
    </row>
    <row r="807" spans="1:1" ht="15" customHeight="1" x14ac:dyDescent="0.25">
      <c r="A807" s="50"/>
    </row>
    <row r="808" spans="1:1" ht="15" customHeight="1" x14ac:dyDescent="0.25">
      <c r="A808" s="50"/>
    </row>
    <row r="809" spans="1:1" ht="15" customHeight="1" x14ac:dyDescent="0.25">
      <c r="A809" s="50"/>
    </row>
    <row r="810" spans="1:1" ht="15" customHeight="1" x14ac:dyDescent="0.25">
      <c r="A810" s="50"/>
    </row>
    <row r="811" spans="1:1" ht="15" customHeight="1" x14ac:dyDescent="0.25">
      <c r="A811" s="50"/>
    </row>
    <row r="812" spans="1:1" ht="15" customHeight="1" x14ac:dyDescent="0.25">
      <c r="A812" s="50"/>
    </row>
    <row r="813" spans="1:1" ht="15" customHeight="1" x14ac:dyDescent="0.25">
      <c r="A813" s="50"/>
    </row>
    <row r="814" spans="1:1" ht="15" customHeight="1" x14ac:dyDescent="0.25">
      <c r="A814" s="50"/>
    </row>
    <row r="815" spans="1:1" ht="15" customHeight="1" x14ac:dyDescent="0.25">
      <c r="A815" s="50"/>
    </row>
    <row r="816" spans="1:1" ht="15" customHeight="1" x14ac:dyDescent="0.25">
      <c r="A816" s="50"/>
    </row>
    <row r="817" spans="1:8" ht="15" customHeight="1" x14ac:dyDescent="0.25">
      <c r="A817" s="50"/>
    </row>
    <row r="818" spans="1:8" ht="15" customHeight="1" x14ac:dyDescent="0.25">
      <c r="A818" s="51"/>
      <c r="B818" s="9"/>
      <c r="C818" s="9"/>
      <c r="D818" s="27"/>
      <c r="E818" s="2">
        <v>1.5</v>
      </c>
      <c r="F818" s="7">
        <v>3</v>
      </c>
      <c r="G818" s="12"/>
      <c r="H818" s="11"/>
    </row>
    <row r="819" spans="1:8" ht="15" customHeight="1" x14ac:dyDescent="0.25">
      <c r="A819" s="51"/>
      <c r="B819" s="9"/>
      <c r="C819" s="9"/>
      <c r="D819" s="27"/>
      <c r="E819" s="2">
        <v>1.5</v>
      </c>
      <c r="F819" s="7">
        <v>3</v>
      </c>
      <c r="G819" s="12"/>
      <c r="H819" s="11"/>
    </row>
    <row r="820" spans="1:8" ht="15" customHeight="1" x14ac:dyDescent="0.25">
      <c r="A820" s="51"/>
      <c r="B820" s="9"/>
      <c r="C820" s="9"/>
      <c r="D820" s="27"/>
      <c r="E820" s="2">
        <v>1.5</v>
      </c>
      <c r="F820" s="7">
        <v>3</v>
      </c>
      <c r="G820" s="12"/>
      <c r="H820" s="11"/>
    </row>
    <row r="821" spans="1:8" ht="15" customHeight="1" x14ac:dyDescent="0.25">
      <c r="A821" s="51"/>
      <c r="B821" s="9"/>
      <c r="C821" s="9"/>
      <c r="D821" s="27"/>
      <c r="E821" s="2">
        <v>1.5</v>
      </c>
      <c r="F821" s="7">
        <v>3</v>
      </c>
      <c r="G821" s="12"/>
      <c r="H821" s="11"/>
    </row>
    <row r="822" spans="1:8" ht="15" customHeight="1" x14ac:dyDescent="0.25">
      <c r="A822" s="51"/>
      <c r="B822" s="9"/>
      <c r="C822" s="9"/>
      <c r="D822" s="27"/>
      <c r="E822" s="2">
        <v>1.5</v>
      </c>
      <c r="F822" s="7">
        <v>3</v>
      </c>
      <c r="G822" s="12"/>
      <c r="H822" s="11"/>
    </row>
    <row r="823" spans="1:8" ht="15" customHeight="1" x14ac:dyDescent="0.25">
      <c r="A823" s="51"/>
      <c r="B823" s="9"/>
      <c r="C823" s="9"/>
      <c r="D823" s="27"/>
      <c r="E823" s="2">
        <v>1.5</v>
      </c>
      <c r="F823" s="7">
        <v>3</v>
      </c>
      <c r="G823" s="12"/>
      <c r="H823" s="11"/>
    </row>
    <row r="824" spans="1:8" ht="15" customHeight="1" x14ac:dyDescent="0.25">
      <c r="A824" s="51"/>
      <c r="B824" s="9"/>
      <c r="C824" s="9"/>
      <c r="D824" s="27"/>
      <c r="E824" s="2">
        <v>1.5</v>
      </c>
      <c r="F824" s="7">
        <v>3</v>
      </c>
      <c r="G824" s="12"/>
      <c r="H824" s="11"/>
    </row>
    <row r="825" spans="1:8" ht="15" customHeight="1" x14ac:dyDescent="0.25">
      <c r="A825" s="51"/>
      <c r="B825" s="9"/>
      <c r="C825" s="9"/>
      <c r="D825" s="27"/>
      <c r="E825" s="2">
        <v>1.5</v>
      </c>
      <c r="F825" s="7">
        <v>3</v>
      </c>
      <c r="G825" s="12"/>
      <c r="H825" s="11"/>
    </row>
    <row r="826" spans="1:8" ht="15" customHeight="1" x14ac:dyDescent="0.25">
      <c r="A826" s="51"/>
      <c r="B826" s="9"/>
      <c r="C826" s="9"/>
      <c r="D826" s="27"/>
      <c r="E826" s="2">
        <v>8</v>
      </c>
      <c r="F826" s="7">
        <v>10</v>
      </c>
      <c r="G826" s="20"/>
      <c r="H826" s="56"/>
    </row>
    <row r="827" spans="1:8" ht="15" customHeight="1" x14ac:dyDescent="0.25">
      <c r="A827" s="51"/>
      <c r="B827" s="9"/>
      <c r="C827" s="9"/>
      <c r="D827" s="27"/>
      <c r="E827" s="2">
        <v>8</v>
      </c>
      <c r="F827" s="7">
        <v>10</v>
      </c>
      <c r="G827" s="16"/>
      <c r="H827" s="57"/>
    </row>
    <row r="828" spans="1:8" ht="15" customHeight="1" x14ac:dyDescent="0.25">
      <c r="A828" s="51"/>
      <c r="B828" s="9"/>
      <c r="C828" s="9"/>
      <c r="D828" s="27"/>
      <c r="E828" s="2">
        <v>8</v>
      </c>
      <c r="F828" s="7">
        <v>10</v>
      </c>
      <c r="G828" s="17"/>
      <c r="H828" s="11"/>
    </row>
    <row r="829" spans="1:8" ht="15" customHeight="1" x14ac:dyDescent="0.25">
      <c r="A829" s="51"/>
      <c r="B829" s="9"/>
      <c r="C829" s="9"/>
      <c r="D829" s="27"/>
      <c r="E829" s="2">
        <v>8</v>
      </c>
      <c r="F829" s="7">
        <v>10</v>
      </c>
      <c r="G829" s="17"/>
      <c r="H829" s="11"/>
    </row>
    <row r="830" spans="1:8" ht="15" customHeight="1" x14ac:dyDescent="0.25">
      <c r="A830" s="51"/>
      <c r="B830" s="9"/>
      <c r="C830" s="9"/>
      <c r="D830" s="27"/>
      <c r="E830" s="2">
        <v>8</v>
      </c>
      <c r="F830" s="7">
        <v>10</v>
      </c>
      <c r="G830" s="12"/>
      <c r="H830" s="11"/>
    </row>
    <row r="831" spans="1:8" ht="15" customHeight="1" thickBot="1" x14ac:dyDescent="0.3">
      <c r="A831" s="52"/>
      <c r="B831" s="21"/>
      <c r="C831" s="21"/>
      <c r="D831" s="29"/>
      <c r="E831" s="2">
        <v>-8</v>
      </c>
      <c r="F831" s="7">
        <v>-10</v>
      </c>
      <c r="G831" s="12"/>
      <c r="H831" s="11"/>
    </row>
    <row r="832" spans="1:8" ht="15" customHeight="1" thickTop="1" x14ac:dyDescent="0.25">
      <c r="A832" s="53"/>
      <c r="B832" s="22"/>
      <c r="C832" s="22"/>
      <c r="D832" s="28"/>
      <c r="E832" s="7">
        <v>-8</v>
      </c>
      <c r="F832" s="7">
        <v>-10</v>
      </c>
      <c r="G832" s="20"/>
      <c r="H832" s="11"/>
    </row>
    <row r="833" spans="1:8" ht="15" customHeight="1" x14ac:dyDescent="0.25">
      <c r="A833" s="51"/>
      <c r="B833" s="9"/>
      <c r="C833" s="9"/>
      <c r="D833" s="28"/>
      <c r="E833" s="7">
        <v>-8</v>
      </c>
      <c r="F833" s="7">
        <v>-10</v>
      </c>
      <c r="G833" s="16"/>
      <c r="H833" s="11"/>
    </row>
    <row r="834" spans="1:8" ht="15" customHeight="1" x14ac:dyDescent="0.25">
      <c r="A834" s="51"/>
      <c r="B834" s="9"/>
      <c r="C834" s="9"/>
      <c r="D834" s="28"/>
      <c r="E834" s="7">
        <v>-8</v>
      </c>
      <c r="F834" s="7">
        <v>-10</v>
      </c>
      <c r="G834" s="17"/>
      <c r="H834" s="11"/>
    </row>
    <row r="835" spans="1:8" ht="15" customHeight="1" x14ac:dyDescent="0.25">
      <c r="A835" s="51"/>
      <c r="B835" s="9"/>
      <c r="C835" s="9"/>
      <c r="D835" s="28"/>
      <c r="E835" s="7">
        <v>-8</v>
      </c>
      <c r="F835" s="7">
        <v>-10</v>
      </c>
      <c r="G835" s="17"/>
      <c r="H835" s="11"/>
    </row>
    <row r="836" spans="1:8" ht="15" customHeight="1" x14ac:dyDescent="0.25">
      <c r="A836" s="51"/>
      <c r="B836" s="9"/>
      <c r="C836" s="9"/>
      <c r="D836" s="28"/>
      <c r="E836" s="7">
        <v>-8</v>
      </c>
      <c r="F836" s="7">
        <v>-10</v>
      </c>
      <c r="G836" s="12"/>
      <c r="H836" s="11"/>
    </row>
    <row r="837" spans="1:8" ht="15" customHeight="1" x14ac:dyDescent="0.25">
      <c r="A837" s="51"/>
      <c r="B837" s="9"/>
      <c r="C837" s="9"/>
      <c r="D837" s="27"/>
      <c r="E837" s="2">
        <v>1.5</v>
      </c>
      <c r="F837" s="7">
        <v>3</v>
      </c>
      <c r="G837" s="12"/>
      <c r="H837" s="11"/>
    </row>
    <row r="838" spans="1:8" ht="15" customHeight="1" x14ac:dyDescent="0.25">
      <c r="A838" s="51"/>
      <c r="B838" s="9"/>
      <c r="C838" s="9"/>
      <c r="D838" s="27"/>
      <c r="E838" s="2">
        <v>1.5</v>
      </c>
      <c r="F838" s="7">
        <v>3</v>
      </c>
      <c r="G838" s="12"/>
      <c r="H838" s="11"/>
    </row>
    <row r="839" spans="1:8" ht="15" customHeight="1" x14ac:dyDescent="0.25">
      <c r="A839" s="51"/>
      <c r="B839" s="9"/>
      <c r="C839" s="9"/>
      <c r="D839" s="27"/>
      <c r="E839" s="2">
        <v>1.5</v>
      </c>
      <c r="F839" s="7">
        <v>3</v>
      </c>
      <c r="G839" s="12"/>
      <c r="H839" s="11"/>
    </row>
    <row r="840" spans="1:8" ht="15" customHeight="1" x14ac:dyDescent="0.25">
      <c r="A840" s="51"/>
      <c r="B840" s="9"/>
      <c r="C840" s="9"/>
      <c r="D840" s="27"/>
      <c r="E840" s="2">
        <v>1.5</v>
      </c>
      <c r="F840" s="7">
        <v>3</v>
      </c>
      <c r="G840" s="12"/>
      <c r="H840" s="11"/>
    </row>
    <row r="841" spans="1:8" ht="15" customHeight="1" x14ac:dyDescent="0.25">
      <c r="A841" s="51"/>
      <c r="B841" s="9"/>
      <c r="C841" s="9"/>
      <c r="D841" s="27"/>
      <c r="E841" s="2">
        <v>1.5</v>
      </c>
      <c r="F841" s="7">
        <v>3</v>
      </c>
      <c r="G841" s="12"/>
      <c r="H841" s="11"/>
    </row>
    <row r="842" spans="1:8" ht="15" customHeight="1" x14ac:dyDescent="0.25">
      <c r="A842" s="51"/>
      <c r="B842" s="9"/>
      <c r="C842" s="9"/>
      <c r="D842" s="27"/>
      <c r="E842" s="2">
        <v>1.5</v>
      </c>
      <c r="F842" s="7">
        <v>3</v>
      </c>
      <c r="G842" s="12"/>
      <c r="H842" s="11"/>
    </row>
    <row r="843" spans="1:8" ht="15" customHeight="1" x14ac:dyDescent="0.25">
      <c r="A843" s="51"/>
      <c r="B843" s="9"/>
      <c r="C843" s="9"/>
      <c r="D843" s="27"/>
      <c r="E843" s="2">
        <v>1.5</v>
      </c>
      <c r="F843" s="7">
        <v>3</v>
      </c>
      <c r="G843" s="12"/>
      <c r="H843" s="11"/>
    </row>
    <row r="844" spans="1:8" ht="15" customHeight="1" x14ac:dyDescent="0.25">
      <c r="A844" s="51"/>
      <c r="B844" s="9"/>
      <c r="C844" s="9"/>
      <c r="D844" s="27"/>
      <c r="E844" s="2">
        <v>1.5</v>
      </c>
      <c r="F844" s="7">
        <v>3</v>
      </c>
      <c r="G844" s="12"/>
      <c r="H844" s="11"/>
    </row>
    <row r="845" spans="1:8" ht="15" customHeight="1" x14ac:dyDescent="0.25">
      <c r="A845" s="51"/>
      <c r="B845" s="9"/>
      <c r="C845" s="9"/>
      <c r="D845" s="27"/>
      <c r="E845" s="2">
        <v>1.5</v>
      </c>
      <c r="F845" s="7">
        <v>3</v>
      </c>
      <c r="G845" s="12"/>
      <c r="H845" s="11"/>
    </row>
    <row r="846" spans="1:8" ht="15" customHeight="1" x14ac:dyDescent="0.25">
      <c r="A846" s="51"/>
      <c r="B846" s="9"/>
      <c r="C846" s="9"/>
      <c r="D846" s="27"/>
      <c r="E846" s="2">
        <v>1.5</v>
      </c>
      <c r="F846" s="7">
        <v>3</v>
      </c>
      <c r="G846" s="12"/>
      <c r="H846" s="11"/>
    </row>
    <row r="847" spans="1:8" ht="15" customHeight="1" x14ac:dyDescent="0.25">
      <c r="A847" s="51"/>
      <c r="B847" s="9"/>
      <c r="C847" s="9"/>
      <c r="D847" s="27"/>
      <c r="E847" s="2">
        <v>1.5</v>
      </c>
      <c r="F847" s="7">
        <v>3</v>
      </c>
      <c r="G847" s="12"/>
      <c r="H847" s="11"/>
    </row>
    <row r="848" spans="1:8" ht="15" customHeight="1" x14ac:dyDescent="0.25">
      <c r="A848" s="51"/>
      <c r="B848" s="9"/>
      <c r="C848" s="9"/>
      <c r="D848" s="27"/>
      <c r="E848" s="2">
        <v>1.5</v>
      </c>
      <c r="F848" s="7">
        <v>3</v>
      </c>
      <c r="G848" s="12"/>
      <c r="H848" s="11"/>
    </row>
    <row r="849" spans="1:8" ht="15" customHeight="1" x14ac:dyDescent="0.25">
      <c r="A849" s="51"/>
      <c r="B849" s="9"/>
      <c r="C849" s="9"/>
      <c r="D849" s="27"/>
      <c r="E849" s="2">
        <v>1.5</v>
      </c>
      <c r="F849" s="7">
        <v>3</v>
      </c>
      <c r="G849" s="12"/>
      <c r="H849" s="11"/>
    </row>
    <row r="850" spans="1:8" ht="15" customHeight="1" x14ac:dyDescent="0.25">
      <c r="A850" s="51"/>
      <c r="B850" s="9"/>
      <c r="C850" s="9"/>
      <c r="D850" s="27"/>
      <c r="E850" s="2">
        <v>1.5</v>
      </c>
      <c r="F850" s="7">
        <v>3</v>
      </c>
      <c r="G850" s="12"/>
      <c r="H850" s="11"/>
    </row>
    <row r="851" spans="1:8" ht="15" customHeight="1" x14ac:dyDescent="0.25">
      <c r="A851" s="51"/>
      <c r="B851" s="9"/>
      <c r="C851" s="9"/>
      <c r="D851" s="27"/>
      <c r="E851" s="2">
        <v>1.5</v>
      </c>
      <c r="F851" s="7">
        <v>3</v>
      </c>
      <c r="G851" s="12"/>
      <c r="H851" s="11"/>
    </row>
    <row r="852" spans="1:8" ht="15" customHeight="1" x14ac:dyDescent="0.25">
      <c r="A852" s="51"/>
      <c r="B852" s="9"/>
      <c r="C852" s="9"/>
      <c r="D852" s="27"/>
      <c r="E852" s="2">
        <v>1.5</v>
      </c>
      <c r="F852" s="7">
        <v>3</v>
      </c>
      <c r="G852" s="12"/>
      <c r="H852" s="11"/>
    </row>
    <row r="853" spans="1:8" ht="15" customHeight="1" x14ac:dyDescent="0.25">
      <c r="A853" s="51"/>
      <c r="B853" s="9"/>
      <c r="C853" s="9"/>
      <c r="D853" s="27"/>
      <c r="E853" s="2">
        <v>-4</v>
      </c>
      <c r="F853" s="7">
        <v>-4.9000000000000004</v>
      </c>
      <c r="G853" s="20"/>
      <c r="H853" s="11"/>
    </row>
    <row r="854" spans="1:8" ht="15" customHeight="1" x14ac:dyDescent="0.25">
      <c r="A854" s="51"/>
      <c r="B854" s="9"/>
      <c r="C854" s="9"/>
      <c r="D854" s="27"/>
      <c r="E854" s="2">
        <v>-4</v>
      </c>
      <c r="F854" s="7">
        <v>-4.9000000000000004</v>
      </c>
      <c r="G854" s="16"/>
      <c r="H854" s="11"/>
    </row>
    <row r="855" spans="1:8" ht="15" customHeight="1" x14ac:dyDescent="0.25">
      <c r="A855" s="51"/>
      <c r="B855" s="9"/>
      <c r="C855" s="9"/>
      <c r="D855" s="27"/>
      <c r="E855" s="2">
        <v>-4</v>
      </c>
      <c r="F855" s="7">
        <v>-4.9000000000000004</v>
      </c>
      <c r="G855" s="17"/>
      <c r="H855" s="11"/>
    </row>
    <row r="856" spans="1:8" ht="15" customHeight="1" x14ac:dyDescent="0.25">
      <c r="A856" s="51"/>
      <c r="B856" s="9"/>
      <c r="C856" s="9"/>
      <c r="D856" s="27"/>
      <c r="E856" s="2">
        <v>-4</v>
      </c>
      <c r="F856" s="7">
        <v>-4.9000000000000004</v>
      </c>
      <c r="G856" s="17"/>
      <c r="H856" s="11"/>
    </row>
    <row r="857" spans="1:8" ht="15" customHeight="1" x14ac:dyDescent="0.25">
      <c r="A857" s="51"/>
      <c r="B857" s="9"/>
      <c r="C857" s="9"/>
      <c r="D857" s="27"/>
      <c r="E857" s="2">
        <v>-4</v>
      </c>
      <c r="F857" s="7">
        <v>-4.9000000000000004</v>
      </c>
      <c r="G857" s="12"/>
      <c r="H857" s="11"/>
    </row>
    <row r="858" spans="1:8" ht="15" customHeight="1" x14ac:dyDescent="0.25">
      <c r="A858" s="51"/>
      <c r="B858" s="9"/>
      <c r="C858" s="9"/>
      <c r="D858" s="27"/>
      <c r="E858" s="2">
        <v>-4</v>
      </c>
      <c r="F858" s="7">
        <v>-4.9000000000000004</v>
      </c>
      <c r="G858" s="12"/>
      <c r="H858" s="11"/>
    </row>
    <row r="859" spans="1:8" ht="15" customHeight="1" x14ac:dyDescent="0.25">
      <c r="A859" s="51"/>
      <c r="B859" s="9"/>
      <c r="C859" s="9"/>
      <c r="D859" s="27"/>
      <c r="E859" s="2">
        <v>-4</v>
      </c>
      <c r="F859" s="7">
        <v>-4.9000000000000004</v>
      </c>
      <c r="G859" s="12"/>
      <c r="H859" s="11"/>
    </row>
    <row r="860" spans="1:8" ht="15" customHeight="1" x14ac:dyDescent="0.25">
      <c r="A860" s="51"/>
      <c r="B860" s="9"/>
      <c r="C860" s="9"/>
      <c r="D860" s="27"/>
      <c r="E860" s="2">
        <v>1.5</v>
      </c>
      <c r="F860" s="7">
        <v>3</v>
      </c>
      <c r="G860" s="12"/>
      <c r="H860" s="11"/>
    </row>
    <row r="861" spans="1:8" ht="15" customHeight="1" x14ac:dyDescent="0.25">
      <c r="A861" s="51"/>
      <c r="B861" s="9"/>
      <c r="C861" s="9"/>
      <c r="D861" s="27"/>
      <c r="E861" s="2">
        <v>1.5</v>
      </c>
      <c r="F861" s="7">
        <v>3</v>
      </c>
      <c r="G861" s="12"/>
      <c r="H861" s="11"/>
    </row>
    <row r="862" spans="1:8" ht="15" customHeight="1" x14ac:dyDescent="0.25">
      <c r="A862" s="51"/>
      <c r="B862" s="9"/>
      <c r="C862" s="9"/>
      <c r="D862" s="27"/>
      <c r="E862" s="2">
        <v>1.5</v>
      </c>
      <c r="F862" s="7">
        <v>3</v>
      </c>
      <c r="G862" s="12"/>
      <c r="H862" s="11"/>
    </row>
    <row r="863" spans="1:8" ht="15" customHeight="1" x14ac:dyDescent="0.25">
      <c r="A863" s="51"/>
      <c r="B863" s="9"/>
      <c r="C863" s="9"/>
      <c r="D863" s="27"/>
      <c r="E863" s="2">
        <v>1.5</v>
      </c>
      <c r="F863" s="7">
        <v>3</v>
      </c>
      <c r="G863" s="12"/>
      <c r="H863" s="11"/>
    </row>
    <row r="864" spans="1:8" ht="15" customHeight="1" x14ac:dyDescent="0.25">
      <c r="A864" s="51"/>
      <c r="B864" s="9"/>
      <c r="C864" s="9"/>
      <c r="D864" s="27"/>
      <c r="E864" s="2">
        <v>1.5</v>
      </c>
      <c r="F864" s="7">
        <v>3</v>
      </c>
      <c r="G864" s="12"/>
      <c r="H864" s="11"/>
    </row>
    <row r="865" spans="1:8" ht="15" customHeight="1" x14ac:dyDescent="0.25">
      <c r="A865" s="51"/>
      <c r="B865" s="9"/>
      <c r="C865" s="9"/>
      <c r="D865" s="27"/>
      <c r="E865" s="2">
        <v>1.5</v>
      </c>
      <c r="F865" s="7">
        <v>3</v>
      </c>
      <c r="G865" s="12"/>
      <c r="H865" s="11"/>
    </row>
    <row r="866" spans="1:8" ht="15" customHeight="1" x14ac:dyDescent="0.25">
      <c r="A866" s="51"/>
      <c r="B866" s="9"/>
      <c r="C866" s="9"/>
      <c r="D866" s="27"/>
      <c r="E866" s="2">
        <v>1.5</v>
      </c>
      <c r="F866" s="7">
        <v>3</v>
      </c>
      <c r="G866" s="12"/>
      <c r="H866" s="11"/>
    </row>
    <row r="867" spans="1:8" ht="15" customHeight="1" x14ac:dyDescent="0.25">
      <c r="A867" s="51"/>
      <c r="B867" s="9"/>
      <c r="C867" s="9"/>
      <c r="D867" s="27"/>
      <c r="E867" s="2">
        <v>1.5</v>
      </c>
      <c r="F867" s="7">
        <v>3</v>
      </c>
      <c r="G867" s="12"/>
      <c r="H867" s="11"/>
    </row>
    <row r="868" spans="1:8" ht="15" customHeight="1" x14ac:dyDescent="0.25">
      <c r="A868" s="51"/>
      <c r="B868" s="9"/>
      <c r="C868" s="9"/>
      <c r="D868" s="27"/>
      <c r="E868" s="2">
        <v>1.5</v>
      </c>
      <c r="F868" s="7">
        <v>3</v>
      </c>
      <c r="G868" s="12"/>
      <c r="H868" s="11"/>
    </row>
    <row r="869" spans="1:8" ht="15" customHeight="1" x14ac:dyDescent="0.25">
      <c r="A869" s="51"/>
      <c r="B869" s="9"/>
      <c r="C869" s="9"/>
      <c r="D869" s="27"/>
      <c r="E869" s="2">
        <v>1.5</v>
      </c>
      <c r="F869" s="7">
        <v>3</v>
      </c>
      <c r="G869" s="12"/>
      <c r="H869" s="11"/>
    </row>
    <row r="870" spans="1:8" ht="15" customHeight="1" x14ac:dyDescent="0.25">
      <c r="A870" s="51"/>
      <c r="B870" s="9"/>
      <c r="C870" s="9"/>
      <c r="D870" s="27"/>
      <c r="E870" s="2">
        <v>1.5</v>
      </c>
      <c r="F870" s="7">
        <v>3</v>
      </c>
      <c r="G870" s="12"/>
      <c r="H870" s="11"/>
    </row>
    <row r="871" spans="1:8" ht="15" customHeight="1" x14ac:dyDescent="0.25">
      <c r="A871" s="51"/>
      <c r="B871" s="9"/>
      <c r="C871" s="9"/>
      <c r="D871" s="27"/>
      <c r="E871" s="2">
        <v>1.5</v>
      </c>
      <c r="F871" s="7">
        <v>3</v>
      </c>
      <c r="G871" s="12"/>
      <c r="H871" s="11"/>
    </row>
    <row r="872" spans="1:8" ht="15" customHeight="1" x14ac:dyDescent="0.25">
      <c r="A872" s="51"/>
      <c r="B872" s="9"/>
      <c r="C872" s="9"/>
      <c r="D872" s="27"/>
      <c r="E872" s="2">
        <v>1.5</v>
      </c>
      <c r="F872" s="7">
        <v>3</v>
      </c>
      <c r="G872" s="12"/>
      <c r="H872" s="11"/>
    </row>
    <row r="873" spans="1:8" ht="15" customHeight="1" x14ac:dyDescent="0.25">
      <c r="A873" s="51"/>
      <c r="B873" s="9"/>
      <c r="C873" s="9"/>
      <c r="D873" s="27"/>
      <c r="E873" s="2">
        <v>1.5</v>
      </c>
      <c r="F873" s="7">
        <v>3</v>
      </c>
      <c r="G873" s="12"/>
      <c r="H873" s="11"/>
    </row>
    <row r="874" spans="1:8" ht="15" customHeight="1" x14ac:dyDescent="0.25">
      <c r="A874" s="51"/>
      <c r="B874" s="9"/>
      <c r="C874" s="9"/>
      <c r="D874" s="27"/>
      <c r="E874" s="2">
        <v>1.5</v>
      </c>
      <c r="F874" s="7">
        <v>3</v>
      </c>
      <c r="G874" s="12"/>
      <c r="H874" s="11"/>
    </row>
    <row r="875" spans="1:8" ht="15" customHeight="1" x14ac:dyDescent="0.25">
      <c r="A875" s="51"/>
      <c r="B875" s="9"/>
      <c r="C875" s="9"/>
      <c r="D875" s="27"/>
      <c r="E875" s="2">
        <v>1.5</v>
      </c>
      <c r="F875" s="7">
        <v>3</v>
      </c>
      <c r="G875" s="12"/>
      <c r="H875" s="11"/>
    </row>
    <row r="876" spans="1:8" ht="15" customHeight="1" x14ac:dyDescent="0.25">
      <c r="A876" s="51"/>
      <c r="B876" s="9"/>
      <c r="C876" s="9"/>
      <c r="D876" s="27"/>
      <c r="E876" s="2">
        <v>1.5</v>
      </c>
      <c r="F876" s="7">
        <v>3</v>
      </c>
      <c r="G876" s="12"/>
      <c r="H876" s="11"/>
    </row>
    <row r="877" spans="1:8" ht="15" customHeight="1" x14ac:dyDescent="0.25">
      <c r="A877" s="51"/>
      <c r="B877" s="9"/>
      <c r="C877" s="9"/>
      <c r="D877" s="27"/>
      <c r="E877" s="2">
        <v>1.5</v>
      </c>
      <c r="F877" s="7">
        <v>3</v>
      </c>
      <c r="G877" s="12"/>
      <c r="H877" s="11"/>
    </row>
    <row r="878" spans="1:8" ht="15" customHeight="1" x14ac:dyDescent="0.25">
      <c r="A878" s="51"/>
      <c r="B878" s="9"/>
      <c r="C878" s="9"/>
      <c r="D878" s="27"/>
      <c r="E878" s="2">
        <v>1.5</v>
      </c>
      <c r="F878" s="7">
        <v>3</v>
      </c>
      <c r="G878" s="12"/>
      <c r="H878" s="11"/>
    </row>
    <row r="879" spans="1:8" ht="15" customHeight="1" x14ac:dyDescent="0.25">
      <c r="A879" s="51"/>
      <c r="B879" s="9"/>
      <c r="C879" s="9"/>
      <c r="D879" s="27"/>
      <c r="E879" s="2">
        <v>1.5</v>
      </c>
      <c r="F879" s="7">
        <v>3</v>
      </c>
      <c r="G879" s="12"/>
      <c r="H879" s="11"/>
    </row>
    <row r="880" spans="1:8" ht="15" customHeight="1" x14ac:dyDescent="0.25">
      <c r="A880" s="51"/>
      <c r="B880" s="9"/>
      <c r="C880" s="9"/>
      <c r="D880" s="27"/>
      <c r="E880" s="2">
        <v>1.5</v>
      </c>
      <c r="F880" s="7">
        <v>3</v>
      </c>
      <c r="G880" s="12"/>
      <c r="H880" s="11"/>
    </row>
    <row r="881" spans="1:8" ht="15" customHeight="1" x14ac:dyDescent="0.25">
      <c r="A881" s="51"/>
      <c r="B881" s="9"/>
      <c r="C881" s="9"/>
      <c r="D881" s="27"/>
      <c r="E881" s="2">
        <v>1.5</v>
      </c>
      <c r="F881" s="7">
        <v>3</v>
      </c>
      <c r="G881" s="12"/>
      <c r="H881" s="11"/>
    </row>
    <row r="882" spans="1:8" ht="15" customHeight="1" x14ac:dyDescent="0.25">
      <c r="A882" s="51"/>
      <c r="B882" s="9"/>
      <c r="C882" s="9"/>
      <c r="D882" s="27"/>
      <c r="E882" s="2">
        <v>1.5</v>
      </c>
      <c r="F882" s="7">
        <v>3</v>
      </c>
      <c r="G882" s="12"/>
      <c r="H882" s="11"/>
    </row>
    <row r="883" spans="1:8" ht="15" customHeight="1" x14ac:dyDescent="0.25">
      <c r="A883" s="51"/>
      <c r="B883" s="9"/>
      <c r="C883" s="9"/>
      <c r="D883" s="27"/>
      <c r="E883" s="2">
        <v>1.5</v>
      </c>
      <c r="F883" s="7">
        <v>3</v>
      </c>
      <c r="G883" s="12"/>
      <c r="H883" s="11"/>
    </row>
    <row r="884" spans="1:8" ht="15" customHeight="1" x14ac:dyDescent="0.25">
      <c r="A884" s="51"/>
      <c r="B884" s="9"/>
      <c r="C884" s="9"/>
      <c r="D884" s="27"/>
      <c r="E884" s="2">
        <v>1.5</v>
      </c>
      <c r="F884" s="7">
        <v>3</v>
      </c>
      <c r="G884" s="12"/>
      <c r="H884" s="11"/>
    </row>
    <row r="885" spans="1:8" ht="15" customHeight="1" x14ac:dyDescent="0.25">
      <c r="A885" s="51"/>
      <c r="B885" s="9"/>
      <c r="C885" s="9"/>
      <c r="D885" s="27"/>
      <c r="E885" s="2">
        <v>1.5</v>
      </c>
      <c r="F885" s="7">
        <v>3</v>
      </c>
      <c r="G885" s="12"/>
      <c r="H885" s="11"/>
    </row>
    <row r="886" spans="1:8" ht="15" customHeight="1" x14ac:dyDescent="0.25">
      <c r="A886" s="51"/>
      <c r="B886" s="9"/>
      <c r="C886" s="9"/>
      <c r="D886" s="27"/>
      <c r="E886" s="2">
        <v>1.5</v>
      </c>
      <c r="F886" s="7">
        <v>3</v>
      </c>
      <c r="G886" s="12"/>
      <c r="H886" s="11"/>
    </row>
    <row r="887" spans="1:8" ht="15" customHeight="1" x14ac:dyDescent="0.25">
      <c r="A887" s="51"/>
      <c r="B887" s="9"/>
      <c r="C887" s="9"/>
      <c r="D887" s="27"/>
      <c r="E887" s="2">
        <v>1.5</v>
      </c>
      <c r="F887" s="7">
        <v>3</v>
      </c>
      <c r="G887" s="12"/>
      <c r="H887" s="11"/>
    </row>
    <row r="888" spans="1:8" ht="15" customHeight="1" x14ac:dyDescent="0.25">
      <c r="A888" s="51"/>
      <c r="B888" s="9"/>
      <c r="C888" s="9"/>
      <c r="D888" s="27"/>
      <c r="E888" s="2">
        <v>1.5</v>
      </c>
      <c r="F888" s="7">
        <v>3</v>
      </c>
      <c r="G888" s="12"/>
      <c r="H888" s="11"/>
    </row>
    <row r="889" spans="1:8" ht="15" customHeight="1" x14ac:dyDescent="0.25">
      <c r="A889" s="51"/>
      <c r="B889" s="9"/>
      <c r="C889" s="9"/>
      <c r="D889" s="27"/>
      <c r="E889" s="2">
        <v>1.5</v>
      </c>
      <c r="F889" s="7">
        <v>3</v>
      </c>
      <c r="G889" s="12"/>
      <c r="H889" s="11"/>
    </row>
    <row r="890" spans="1:8" ht="15" customHeight="1" x14ac:dyDescent="0.25">
      <c r="A890" s="51"/>
      <c r="B890" s="9"/>
      <c r="C890" s="9"/>
      <c r="D890" s="27"/>
      <c r="E890" s="2">
        <v>1.5</v>
      </c>
      <c r="F890" s="7">
        <v>3</v>
      </c>
      <c r="G890" s="12"/>
      <c r="H890" s="11"/>
    </row>
    <row r="891" spans="1:8" ht="15" customHeight="1" x14ac:dyDescent="0.25">
      <c r="A891" s="51"/>
      <c r="B891" s="9"/>
      <c r="C891" s="9"/>
      <c r="D891" s="27"/>
      <c r="E891" s="2">
        <v>1.5</v>
      </c>
      <c r="F891" s="7">
        <v>3</v>
      </c>
      <c r="G891" s="12"/>
      <c r="H891" s="11"/>
    </row>
    <row r="892" spans="1:8" ht="15" customHeight="1" x14ac:dyDescent="0.25">
      <c r="A892" s="51"/>
      <c r="B892" s="9"/>
      <c r="C892" s="9"/>
      <c r="D892" s="27"/>
      <c r="E892" s="2">
        <v>1.5</v>
      </c>
      <c r="F892" s="7">
        <v>3</v>
      </c>
      <c r="G892" s="12"/>
      <c r="H892" s="11"/>
    </row>
    <row r="893" spans="1:8" ht="15" customHeight="1" x14ac:dyDescent="0.25">
      <c r="A893" s="51"/>
      <c r="B893" s="9"/>
      <c r="C893" s="9"/>
      <c r="D893" s="27"/>
      <c r="E893" s="2">
        <v>1.5</v>
      </c>
      <c r="F893" s="7">
        <v>3</v>
      </c>
      <c r="G893" s="12"/>
      <c r="H893" s="11"/>
    </row>
    <row r="894" spans="1:8" ht="15" customHeight="1" x14ac:dyDescent="0.25">
      <c r="A894" s="51"/>
      <c r="B894" s="9"/>
      <c r="C894" s="9"/>
      <c r="D894" s="27"/>
      <c r="E894" s="2">
        <v>1.5</v>
      </c>
      <c r="F894" s="7">
        <v>3</v>
      </c>
      <c r="G894" s="12"/>
      <c r="H894" s="11"/>
    </row>
    <row r="895" spans="1:8" ht="15" customHeight="1" x14ac:dyDescent="0.25">
      <c r="A895" s="51"/>
      <c r="B895" s="9"/>
      <c r="C895" s="9"/>
      <c r="D895" s="27"/>
      <c r="E895" s="2">
        <v>1.5</v>
      </c>
      <c r="F895" s="7">
        <v>3</v>
      </c>
      <c r="G895" s="12"/>
      <c r="H895" s="11"/>
    </row>
    <row r="896" spans="1:8" ht="15" customHeight="1" x14ac:dyDescent="0.25">
      <c r="A896" s="51"/>
      <c r="B896" s="9"/>
      <c r="C896" s="9"/>
      <c r="D896" s="27"/>
      <c r="E896" s="2">
        <v>1.5</v>
      </c>
      <c r="F896" s="7">
        <v>3</v>
      </c>
      <c r="G896" s="12"/>
      <c r="H896" s="11"/>
    </row>
    <row r="897" spans="1:8" ht="15" customHeight="1" x14ac:dyDescent="0.25">
      <c r="A897" s="51"/>
      <c r="B897" s="9"/>
      <c r="C897" s="9"/>
      <c r="D897" s="27"/>
      <c r="E897" s="2">
        <v>1.5</v>
      </c>
      <c r="F897" s="7">
        <v>3</v>
      </c>
      <c r="G897" s="12"/>
      <c r="H897" s="11"/>
    </row>
    <row r="898" spans="1:8" ht="15" customHeight="1" x14ac:dyDescent="0.25">
      <c r="A898" s="51"/>
      <c r="B898" s="9"/>
      <c r="C898" s="9"/>
      <c r="D898" s="27"/>
      <c r="E898" s="2">
        <v>1.5</v>
      </c>
      <c r="F898" s="7">
        <v>3</v>
      </c>
      <c r="G898" s="12"/>
      <c r="H898" s="11"/>
    </row>
    <row r="899" spans="1:8" ht="15" customHeight="1" x14ac:dyDescent="0.25">
      <c r="A899" s="51"/>
      <c r="B899" s="9"/>
      <c r="C899" s="9"/>
      <c r="D899" s="27"/>
      <c r="E899" s="2">
        <v>1.5</v>
      </c>
      <c r="F899" s="7">
        <v>3</v>
      </c>
      <c r="G899" s="12"/>
      <c r="H899" s="11"/>
    </row>
    <row r="900" spans="1:8" ht="15" customHeight="1" x14ac:dyDescent="0.25">
      <c r="A900" s="51"/>
      <c r="B900" s="9"/>
      <c r="C900" s="9"/>
      <c r="D900" s="27"/>
      <c r="E900" s="2">
        <v>1.5</v>
      </c>
      <c r="F900" s="7">
        <v>3</v>
      </c>
      <c r="G900" s="12"/>
      <c r="H900" s="11"/>
    </row>
    <row r="901" spans="1:8" ht="15" customHeight="1" x14ac:dyDescent="0.25">
      <c r="A901" s="51"/>
      <c r="B901" s="9"/>
      <c r="C901" s="9"/>
      <c r="D901" s="27"/>
      <c r="E901" s="2">
        <v>1.5</v>
      </c>
      <c r="F901" s="7">
        <v>3</v>
      </c>
      <c r="G901" s="12"/>
      <c r="H901" s="11"/>
    </row>
    <row r="902" spans="1:8" ht="15" customHeight="1" x14ac:dyDescent="0.25">
      <c r="A902" s="51"/>
      <c r="B902" s="9"/>
      <c r="C902" s="9"/>
      <c r="D902" s="27"/>
      <c r="E902" s="2">
        <v>1.5</v>
      </c>
      <c r="F902" s="7">
        <v>3</v>
      </c>
      <c r="G902" s="12"/>
      <c r="H902" s="11"/>
    </row>
    <row r="903" spans="1:8" ht="15" customHeight="1" x14ac:dyDescent="0.25">
      <c r="A903" s="51"/>
      <c r="B903" s="9"/>
      <c r="C903" s="9"/>
      <c r="D903" s="27"/>
      <c r="E903" s="2">
        <v>1.5</v>
      </c>
      <c r="F903" s="7">
        <v>3</v>
      </c>
      <c r="G903" s="12"/>
      <c r="H903" s="11"/>
    </row>
    <row r="904" spans="1:8" ht="15" customHeight="1" x14ac:dyDescent="0.25">
      <c r="A904" s="51"/>
      <c r="B904" s="9"/>
      <c r="C904" s="9"/>
      <c r="D904" s="27"/>
      <c r="E904" s="2">
        <v>1.5</v>
      </c>
      <c r="F904" s="7">
        <v>3</v>
      </c>
      <c r="G904" s="12"/>
      <c r="H904" s="11"/>
    </row>
    <row r="905" spans="1:8" ht="15" customHeight="1" x14ac:dyDescent="0.25">
      <c r="A905" s="51"/>
      <c r="B905" s="9"/>
      <c r="C905" s="9"/>
      <c r="D905" s="27"/>
      <c r="E905" s="2">
        <v>1.5</v>
      </c>
      <c r="F905" s="7">
        <v>3</v>
      </c>
      <c r="G905" s="12"/>
      <c r="H905" s="11"/>
    </row>
    <row r="906" spans="1:8" ht="15" customHeight="1" x14ac:dyDescent="0.25">
      <c r="A906" s="51"/>
      <c r="B906" s="9"/>
      <c r="C906" s="9"/>
      <c r="D906" s="27"/>
      <c r="E906" s="2">
        <v>1.5</v>
      </c>
      <c r="F906" s="7">
        <v>3</v>
      </c>
      <c r="G906" s="12"/>
      <c r="H906" s="11"/>
    </row>
    <row r="907" spans="1:8" ht="15" customHeight="1" x14ac:dyDescent="0.25">
      <c r="A907" s="51"/>
      <c r="B907" s="9"/>
      <c r="C907" s="9"/>
      <c r="D907" s="27"/>
      <c r="E907" s="2">
        <v>1.5</v>
      </c>
      <c r="F907" s="7">
        <v>3</v>
      </c>
      <c r="G907" s="12"/>
      <c r="H907" s="11"/>
    </row>
    <row r="908" spans="1:8" ht="15" customHeight="1" x14ac:dyDescent="0.25">
      <c r="A908" s="51"/>
      <c r="B908" s="9"/>
      <c r="C908" s="9"/>
      <c r="D908" s="27"/>
      <c r="E908" s="2">
        <v>1.5</v>
      </c>
      <c r="F908" s="7">
        <v>3</v>
      </c>
      <c r="G908" s="12"/>
      <c r="H908" s="11"/>
    </row>
    <row r="909" spans="1:8" ht="15" customHeight="1" x14ac:dyDescent="0.25">
      <c r="A909" s="51"/>
      <c r="B909" s="9"/>
      <c r="C909" s="9"/>
      <c r="D909" s="27"/>
      <c r="E909" s="2">
        <v>1.5</v>
      </c>
      <c r="F909" s="7">
        <v>3</v>
      </c>
      <c r="G909" s="12"/>
      <c r="H909" s="11"/>
    </row>
    <row r="910" spans="1:8" ht="15" customHeight="1" x14ac:dyDescent="0.25">
      <c r="A910" s="51"/>
      <c r="B910" s="9"/>
      <c r="C910" s="9"/>
      <c r="D910" s="27"/>
      <c r="E910" s="2">
        <v>1.5</v>
      </c>
      <c r="F910" s="7">
        <v>3</v>
      </c>
      <c r="G910" s="12"/>
      <c r="H910" s="11"/>
    </row>
    <row r="911" spans="1:8" ht="15" customHeight="1" x14ac:dyDescent="0.25">
      <c r="A911" s="51"/>
      <c r="B911" s="9"/>
      <c r="C911" s="9"/>
      <c r="D911" s="27"/>
      <c r="E911" s="2">
        <v>1.5</v>
      </c>
      <c r="F911" s="7">
        <v>3</v>
      </c>
      <c r="G911" s="12"/>
      <c r="H911" s="11"/>
    </row>
    <row r="912" spans="1:8" ht="15" customHeight="1" x14ac:dyDescent="0.25">
      <c r="A912" s="51"/>
      <c r="B912" s="9"/>
      <c r="C912" s="9"/>
      <c r="D912" s="27"/>
      <c r="E912" s="2">
        <v>1.5</v>
      </c>
      <c r="F912" s="7">
        <v>3</v>
      </c>
      <c r="G912" s="12"/>
      <c r="H912" s="11"/>
    </row>
    <row r="913" spans="1:8" ht="15" customHeight="1" x14ac:dyDescent="0.25">
      <c r="A913" s="51"/>
      <c r="B913" s="9"/>
      <c r="C913" s="9"/>
      <c r="D913" s="27"/>
      <c r="E913" s="2">
        <v>1.5</v>
      </c>
      <c r="F913" s="7">
        <v>3</v>
      </c>
      <c r="G913" s="12"/>
      <c r="H913" s="11"/>
    </row>
    <row r="914" spans="1:8" ht="15" customHeight="1" x14ac:dyDescent="0.25">
      <c r="A914" s="51"/>
      <c r="B914" s="9"/>
      <c r="C914" s="9"/>
      <c r="D914" s="27"/>
      <c r="E914" s="2">
        <v>1.5</v>
      </c>
      <c r="F914" s="7">
        <v>3</v>
      </c>
      <c r="G914" s="12"/>
      <c r="H914" s="11"/>
    </row>
    <row r="915" spans="1:8" ht="15" customHeight="1" x14ac:dyDescent="0.25">
      <c r="A915" s="51"/>
      <c r="B915" s="9"/>
      <c r="C915" s="9"/>
      <c r="D915" s="27"/>
      <c r="E915" s="2">
        <v>1.5</v>
      </c>
      <c r="F915" s="7">
        <v>3</v>
      </c>
      <c r="G915" s="12"/>
      <c r="H915" s="11"/>
    </row>
    <row r="916" spans="1:8" ht="15" customHeight="1" x14ac:dyDescent="0.25">
      <c r="A916" s="51"/>
      <c r="B916" s="9"/>
      <c r="C916" s="9"/>
      <c r="D916" s="27"/>
      <c r="E916" s="2">
        <v>1.5</v>
      </c>
      <c r="F916" s="7">
        <v>3</v>
      </c>
      <c r="G916" s="12"/>
      <c r="H916" s="11"/>
    </row>
    <row r="917" spans="1:8" ht="15" customHeight="1" x14ac:dyDescent="0.25">
      <c r="A917" s="51"/>
      <c r="B917" s="9"/>
      <c r="C917" s="9"/>
      <c r="D917" s="27"/>
      <c r="E917" s="2">
        <v>1.5</v>
      </c>
      <c r="F917" s="7">
        <v>3</v>
      </c>
      <c r="G917" s="12"/>
      <c r="H917" s="11"/>
    </row>
    <row r="918" spans="1:8" ht="15" customHeight="1" x14ac:dyDescent="0.25">
      <c r="A918" s="51"/>
      <c r="B918" s="9"/>
      <c r="C918" s="9"/>
      <c r="D918" s="27"/>
      <c r="E918" s="2">
        <v>1.5</v>
      </c>
      <c r="F918" s="7">
        <v>3</v>
      </c>
      <c r="G918" s="12"/>
      <c r="H918" s="11"/>
    </row>
    <row r="919" spans="1:8" ht="15" customHeight="1" x14ac:dyDescent="0.25">
      <c r="A919" s="51"/>
      <c r="B919" s="9"/>
      <c r="C919" s="9"/>
      <c r="D919" s="27"/>
      <c r="E919" s="2">
        <v>1.5</v>
      </c>
      <c r="F919" s="7">
        <v>3</v>
      </c>
      <c r="G919" s="12"/>
      <c r="H919" s="11"/>
    </row>
    <row r="920" spans="1:8" ht="15" customHeight="1" x14ac:dyDescent="0.25">
      <c r="A920" s="51"/>
      <c r="B920" s="9"/>
      <c r="C920" s="9"/>
      <c r="D920" s="27"/>
      <c r="E920" s="2">
        <v>1.5</v>
      </c>
      <c r="F920" s="7">
        <v>3</v>
      </c>
      <c r="G920" s="12"/>
      <c r="H920" s="11"/>
    </row>
    <row r="921" spans="1:8" ht="15" customHeight="1" x14ac:dyDescent="0.25">
      <c r="A921" s="51"/>
      <c r="B921" s="9"/>
      <c r="C921" s="9"/>
      <c r="D921" s="27"/>
      <c r="E921" s="2">
        <v>1.5</v>
      </c>
      <c r="F921" s="7">
        <v>3</v>
      </c>
      <c r="G921" s="12"/>
      <c r="H921" s="11"/>
    </row>
    <row r="922" spans="1:8" ht="15" customHeight="1" x14ac:dyDescent="0.25">
      <c r="A922" s="51"/>
      <c r="B922" s="9"/>
      <c r="C922" s="9"/>
      <c r="D922" s="27"/>
      <c r="E922" s="2">
        <v>1.5</v>
      </c>
      <c r="F922" s="7">
        <v>3</v>
      </c>
      <c r="G922" s="12"/>
      <c r="H922" s="11"/>
    </row>
    <row r="923" spans="1:8" ht="15" customHeight="1" x14ac:dyDescent="0.25">
      <c r="A923" s="51"/>
      <c r="B923" s="9"/>
      <c r="C923" s="9"/>
      <c r="D923" s="27"/>
      <c r="E923" s="2">
        <v>1.5</v>
      </c>
      <c r="F923" s="7">
        <v>3</v>
      </c>
      <c r="G923" s="12"/>
      <c r="H923" s="11"/>
    </row>
    <row r="924" spans="1:8" ht="15" customHeight="1" x14ac:dyDescent="0.25">
      <c r="A924" s="51"/>
      <c r="B924" s="9"/>
      <c r="C924" s="9"/>
      <c r="D924" s="27"/>
      <c r="E924" s="2">
        <v>1.5</v>
      </c>
      <c r="F924" s="7">
        <v>3</v>
      </c>
      <c r="G924" s="12"/>
      <c r="H924" s="11"/>
    </row>
    <row r="925" spans="1:8" ht="15" customHeight="1" x14ac:dyDescent="0.25">
      <c r="A925" s="51"/>
      <c r="B925" s="9"/>
      <c r="C925" s="9"/>
      <c r="D925" s="27"/>
      <c r="E925" s="2">
        <v>1.5</v>
      </c>
      <c r="F925" s="7">
        <v>3</v>
      </c>
      <c r="G925" s="12"/>
      <c r="H925" s="11"/>
    </row>
    <row r="926" spans="1:8" ht="15" customHeight="1" x14ac:dyDescent="0.25">
      <c r="A926" s="51"/>
      <c r="B926" s="9"/>
      <c r="C926" s="9"/>
      <c r="D926" s="27"/>
      <c r="E926" s="2">
        <v>1.5</v>
      </c>
      <c r="F926" s="7">
        <v>3</v>
      </c>
      <c r="G926" s="12"/>
      <c r="H926" s="11"/>
    </row>
    <row r="927" spans="1:8" ht="15" customHeight="1" x14ac:dyDescent="0.25">
      <c r="A927" s="51"/>
      <c r="B927" s="9"/>
      <c r="C927" s="9"/>
      <c r="D927" s="27"/>
      <c r="E927" s="2">
        <v>1.5</v>
      </c>
      <c r="F927" s="7">
        <v>3</v>
      </c>
      <c r="G927" s="12"/>
      <c r="H927" s="11"/>
    </row>
    <row r="928" spans="1:8" ht="15" customHeight="1" x14ac:dyDescent="0.25">
      <c r="A928" s="51"/>
      <c r="B928" s="9"/>
      <c r="C928" s="9"/>
      <c r="D928" s="27"/>
      <c r="E928" s="2">
        <v>1.5</v>
      </c>
      <c r="F928" s="7">
        <v>3</v>
      </c>
      <c r="G928" s="12"/>
      <c r="H928" s="11"/>
    </row>
    <row r="929" spans="1:8" ht="15" customHeight="1" x14ac:dyDescent="0.25">
      <c r="A929" s="51"/>
      <c r="B929" s="9"/>
      <c r="C929" s="9"/>
      <c r="D929" s="27"/>
      <c r="E929" s="2">
        <v>1.5</v>
      </c>
      <c r="F929" s="7">
        <v>3</v>
      </c>
      <c r="G929" s="12"/>
      <c r="H929" s="11"/>
    </row>
    <row r="930" spans="1:8" ht="15" customHeight="1" x14ac:dyDescent="0.25">
      <c r="A930" s="51"/>
      <c r="B930" s="9"/>
      <c r="C930" s="9"/>
      <c r="D930" s="27"/>
      <c r="E930" s="2">
        <v>1.5</v>
      </c>
      <c r="F930" s="7">
        <v>3</v>
      </c>
      <c r="G930" s="12"/>
      <c r="H930" s="11"/>
    </row>
    <row r="931" spans="1:8" ht="15" customHeight="1" x14ac:dyDescent="0.25">
      <c r="A931" s="51"/>
      <c r="B931" s="9"/>
      <c r="C931" s="9"/>
      <c r="D931" s="27"/>
      <c r="E931" s="2">
        <v>1.5</v>
      </c>
      <c r="F931" s="7">
        <v>3</v>
      </c>
      <c r="G931" s="12"/>
      <c r="H931" s="11"/>
    </row>
    <row r="932" spans="1:8" ht="15" customHeight="1" x14ac:dyDescent="0.25">
      <c r="A932" s="51"/>
      <c r="B932" s="9"/>
      <c r="C932" s="9"/>
      <c r="D932" s="27"/>
      <c r="E932" s="2">
        <v>1.5</v>
      </c>
      <c r="F932" s="7">
        <v>3</v>
      </c>
      <c r="G932" s="12"/>
      <c r="H932" s="11"/>
    </row>
    <row r="933" spans="1:8" ht="15" customHeight="1" x14ac:dyDescent="0.25">
      <c r="A933" s="51"/>
      <c r="B933" s="9"/>
      <c r="C933" s="9"/>
      <c r="D933" s="27"/>
      <c r="E933" s="2">
        <v>1.5</v>
      </c>
      <c r="F933" s="7">
        <v>3</v>
      </c>
      <c r="G933" s="12"/>
      <c r="H933" s="11"/>
    </row>
    <row r="934" spans="1:8" ht="15" customHeight="1" x14ac:dyDescent="0.25">
      <c r="A934" s="51"/>
      <c r="B934" s="9"/>
      <c r="C934" s="9"/>
      <c r="D934" s="27"/>
      <c r="E934" s="2">
        <v>1.5</v>
      </c>
      <c r="F934" s="7">
        <v>3</v>
      </c>
      <c r="G934" s="12"/>
      <c r="H934" s="11"/>
    </row>
    <row r="935" spans="1:8" ht="15" customHeight="1" x14ac:dyDescent="0.25">
      <c r="A935" s="51"/>
      <c r="B935" s="9"/>
      <c r="C935" s="9"/>
      <c r="D935" s="27"/>
      <c r="E935" s="2">
        <v>1.5</v>
      </c>
      <c r="F935" s="7">
        <v>3</v>
      </c>
      <c r="G935" s="12"/>
      <c r="H935" s="11"/>
    </row>
    <row r="936" spans="1:8" ht="15" customHeight="1" x14ac:dyDescent="0.25">
      <c r="A936" s="51"/>
      <c r="B936" s="9"/>
      <c r="C936" s="9"/>
      <c r="D936" s="27"/>
      <c r="E936" s="2">
        <v>1.5</v>
      </c>
      <c r="F936" s="7">
        <v>3</v>
      </c>
      <c r="G936" s="12"/>
      <c r="H936" s="11"/>
    </row>
    <row r="937" spans="1:8" ht="15" customHeight="1" x14ac:dyDescent="0.25">
      <c r="A937" s="51"/>
      <c r="B937" s="9"/>
      <c r="C937" s="9"/>
      <c r="D937" s="27"/>
      <c r="E937" s="2">
        <v>1.5</v>
      </c>
      <c r="F937" s="7">
        <v>3</v>
      </c>
      <c r="G937" s="12"/>
      <c r="H937" s="11"/>
    </row>
    <row r="938" spans="1:8" ht="15" customHeight="1" x14ac:dyDescent="0.25">
      <c r="A938" s="51"/>
      <c r="B938" s="9"/>
      <c r="C938" s="9"/>
      <c r="D938" s="27"/>
      <c r="E938" s="2">
        <v>1.5</v>
      </c>
      <c r="F938" s="7">
        <v>3</v>
      </c>
      <c r="G938" s="12"/>
      <c r="H938" s="11"/>
    </row>
    <row r="939" spans="1:8" ht="15" customHeight="1" x14ac:dyDescent="0.25">
      <c r="A939" s="51"/>
      <c r="B939" s="9"/>
      <c r="C939" s="9"/>
      <c r="D939" s="27"/>
      <c r="E939" s="2">
        <v>1.5</v>
      </c>
      <c r="F939" s="7">
        <v>3</v>
      </c>
      <c r="G939" s="12"/>
      <c r="H939" s="11"/>
    </row>
    <row r="940" spans="1:8" ht="15" customHeight="1" x14ac:dyDescent="0.25">
      <c r="A940" s="51"/>
      <c r="B940" s="9"/>
      <c r="C940" s="9"/>
      <c r="D940" s="27"/>
      <c r="E940" s="2">
        <v>1.5</v>
      </c>
      <c r="F940" s="7">
        <v>3</v>
      </c>
      <c r="G940" s="12"/>
      <c r="H940" s="11"/>
    </row>
    <row r="941" spans="1:8" ht="15" customHeight="1" x14ac:dyDescent="0.25">
      <c r="A941" s="51"/>
      <c r="B941" s="9"/>
      <c r="C941" s="9"/>
      <c r="D941" s="27"/>
      <c r="E941" s="2">
        <v>1.5</v>
      </c>
      <c r="F941" s="7">
        <v>3</v>
      </c>
      <c r="G941" s="12"/>
      <c r="H941" s="11"/>
    </row>
    <row r="942" spans="1:8" ht="15" customHeight="1" x14ac:dyDescent="0.25">
      <c r="A942" s="51"/>
      <c r="B942" s="9"/>
      <c r="C942" s="9"/>
      <c r="D942" s="27"/>
      <c r="E942" s="2">
        <v>1.5</v>
      </c>
      <c r="F942" s="7">
        <v>3</v>
      </c>
      <c r="G942" s="12"/>
      <c r="H942" s="11"/>
    </row>
    <row r="943" spans="1:8" ht="15" customHeight="1" x14ac:dyDescent="0.25">
      <c r="A943" s="51"/>
      <c r="B943" s="9"/>
      <c r="C943" s="9"/>
      <c r="D943" s="27"/>
      <c r="E943" s="2">
        <v>1.5</v>
      </c>
      <c r="F943" s="7">
        <v>3</v>
      </c>
      <c r="G943" s="12"/>
      <c r="H943" s="11"/>
    </row>
    <row r="944" spans="1:8" ht="15" customHeight="1" x14ac:dyDescent="0.25">
      <c r="A944" s="51"/>
      <c r="B944" s="9"/>
      <c r="C944" s="9"/>
      <c r="D944" s="27"/>
      <c r="E944" s="2">
        <v>1.5</v>
      </c>
      <c r="F944" s="7">
        <v>3</v>
      </c>
      <c r="G944" s="12"/>
      <c r="H944" s="11"/>
    </row>
    <row r="945" spans="1:8" ht="15" customHeight="1" x14ac:dyDescent="0.25">
      <c r="A945" s="51"/>
      <c r="B945" s="9"/>
      <c r="C945" s="9"/>
      <c r="D945" s="27"/>
      <c r="E945" s="2">
        <v>1.5</v>
      </c>
      <c r="F945" s="7">
        <v>3</v>
      </c>
      <c r="G945" s="12"/>
      <c r="H945" s="11"/>
    </row>
    <row r="946" spans="1:8" ht="15" customHeight="1" x14ac:dyDescent="0.25">
      <c r="A946" s="51"/>
      <c r="B946" s="9"/>
      <c r="C946" s="9"/>
      <c r="D946" s="27"/>
      <c r="E946" s="2">
        <v>1.5</v>
      </c>
      <c r="F946" s="7">
        <v>3</v>
      </c>
      <c r="G946" s="12"/>
      <c r="H946" s="11"/>
    </row>
    <row r="947" spans="1:8" ht="15" customHeight="1" x14ac:dyDescent="0.25">
      <c r="A947" s="51"/>
      <c r="B947" s="9"/>
      <c r="C947" s="9"/>
      <c r="D947" s="27"/>
      <c r="E947" s="2">
        <v>1.5</v>
      </c>
      <c r="F947" s="7">
        <v>3</v>
      </c>
      <c r="G947" s="12"/>
      <c r="H947" s="11"/>
    </row>
    <row r="948" spans="1:8" ht="15" customHeight="1" x14ac:dyDescent="0.25">
      <c r="A948" s="51"/>
      <c r="B948" s="9"/>
      <c r="C948" s="9"/>
      <c r="D948" s="27"/>
      <c r="E948" s="2">
        <v>1.5</v>
      </c>
      <c r="F948" s="7">
        <v>3</v>
      </c>
      <c r="G948" s="12"/>
      <c r="H948" s="11"/>
    </row>
    <row r="949" spans="1:8" ht="15" customHeight="1" x14ac:dyDescent="0.25">
      <c r="A949" s="51"/>
      <c r="B949" s="9"/>
      <c r="C949" s="9"/>
      <c r="D949" s="27"/>
      <c r="E949" s="2">
        <v>1.5</v>
      </c>
      <c r="F949" s="7">
        <v>3</v>
      </c>
      <c r="G949" s="12"/>
      <c r="H949" s="11"/>
    </row>
    <row r="950" spans="1:8" ht="15" customHeight="1" x14ac:dyDescent="0.25">
      <c r="A950" s="51"/>
      <c r="B950" s="9"/>
      <c r="C950" s="9"/>
      <c r="D950" s="27"/>
      <c r="E950" s="2">
        <v>1.5</v>
      </c>
      <c r="F950" s="7">
        <v>3</v>
      </c>
      <c r="G950" s="12"/>
      <c r="H950" s="11"/>
    </row>
    <row r="951" spans="1:8" ht="15" customHeight="1" x14ac:dyDescent="0.25">
      <c r="A951" s="51"/>
      <c r="B951" s="9"/>
      <c r="C951" s="9"/>
      <c r="D951" s="27"/>
      <c r="E951" s="2">
        <v>1.5</v>
      </c>
      <c r="F951" s="7">
        <v>3</v>
      </c>
      <c r="G951" s="12"/>
      <c r="H951" s="11"/>
    </row>
    <row r="952" spans="1:8" ht="15" customHeight="1" x14ac:dyDescent="0.25">
      <c r="A952" s="51"/>
      <c r="B952" s="9"/>
      <c r="C952" s="9"/>
      <c r="D952" s="27"/>
      <c r="E952" s="2">
        <v>1.5</v>
      </c>
      <c r="F952" s="7">
        <v>3</v>
      </c>
      <c r="G952" s="12"/>
      <c r="H952" s="11"/>
    </row>
    <row r="953" spans="1:8" ht="15" customHeight="1" x14ac:dyDescent="0.25">
      <c r="A953" s="51"/>
      <c r="B953" s="9"/>
      <c r="C953" s="9"/>
      <c r="D953" s="27"/>
      <c r="E953" s="2">
        <v>1.5</v>
      </c>
      <c r="F953" s="7">
        <v>3</v>
      </c>
      <c r="G953" s="12"/>
      <c r="H953" s="11"/>
    </row>
    <row r="954" spans="1:8" ht="15" customHeight="1" x14ac:dyDescent="0.25">
      <c r="A954" s="51"/>
      <c r="B954" s="9"/>
      <c r="C954" s="9"/>
      <c r="D954" s="27"/>
      <c r="E954" s="2">
        <v>1.5</v>
      </c>
      <c r="F954" s="7">
        <v>3</v>
      </c>
      <c r="G954" s="12"/>
      <c r="H954" s="11"/>
    </row>
    <row r="955" spans="1:8" ht="15" customHeight="1" x14ac:dyDescent="0.25">
      <c r="A955" s="51"/>
      <c r="B955" s="9"/>
      <c r="C955" s="9"/>
      <c r="D955" s="27"/>
      <c r="E955" s="2">
        <v>1.5</v>
      </c>
      <c r="F955" s="7">
        <v>3</v>
      </c>
      <c r="G955" s="12"/>
      <c r="H955" s="11"/>
    </row>
    <row r="956" spans="1:8" ht="15" customHeight="1" x14ac:dyDescent="0.25">
      <c r="A956" s="51"/>
      <c r="B956" s="9"/>
      <c r="C956" s="9"/>
      <c r="D956" s="27"/>
      <c r="E956" s="2">
        <v>1.5</v>
      </c>
      <c r="F956" s="7">
        <v>3</v>
      </c>
      <c r="G956" s="12"/>
      <c r="H956" s="11"/>
    </row>
    <row r="957" spans="1:8" ht="15" customHeight="1" x14ac:dyDescent="0.25">
      <c r="A957" s="51"/>
      <c r="B957" s="9"/>
      <c r="C957" s="9"/>
      <c r="D957" s="27"/>
      <c r="E957" s="2">
        <v>1.5</v>
      </c>
      <c r="F957" s="7">
        <v>3</v>
      </c>
      <c r="G957" s="12"/>
      <c r="H957" s="11"/>
    </row>
    <row r="958" spans="1:8" ht="15" customHeight="1" x14ac:dyDescent="0.25">
      <c r="A958" s="51"/>
      <c r="B958" s="9"/>
      <c r="C958" s="9"/>
      <c r="D958" s="27"/>
      <c r="E958" s="2">
        <v>1.5</v>
      </c>
      <c r="F958" s="7">
        <v>3</v>
      </c>
      <c r="G958" s="12"/>
      <c r="H958" s="11"/>
    </row>
    <row r="959" spans="1:8" ht="15" customHeight="1" x14ac:dyDescent="0.25">
      <c r="A959" s="51"/>
      <c r="B959" s="9"/>
      <c r="C959" s="9"/>
      <c r="D959" s="27"/>
      <c r="E959" s="2">
        <v>1.5</v>
      </c>
      <c r="F959" s="7">
        <v>3</v>
      </c>
      <c r="G959" s="12"/>
      <c r="H959" s="11"/>
    </row>
    <row r="960" spans="1:8" ht="15" customHeight="1" x14ac:dyDescent="0.25">
      <c r="A960" s="51"/>
      <c r="B960" s="9"/>
      <c r="C960" s="9"/>
      <c r="D960" s="27"/>
      <c r="E960" s="2">
        <v>1.5</v>
      </c>
      <c r="F960" s="7">
        <v>3</v>
      </c>
      <c r="G960" s="12"/>
      <c r="H960" s="11"/>
    </row>
    <row r="961" spans="1:8" ht="15" customHeight="1" x14ac:dyDescent="0.25">
      <c r="A961" s="51"/>
      <c r="B961" s="9"/>
      <c r="C961" s="9"/>
      <c r="D961" s="27"/>
      <c r="E961" s="2">
        <v>1.5</v>
      </c>
      <c r="F961" s="7">
        <v>3</v>
      </c>
      <c r="G961" s="12"/>
      <c r="H961" s="11"/>
    </row>
    <row r="962" spans="1:8" ht="15" customHeight="1" x14ac:dyDescent="0.25">
      <c r="A962" s="51"/>
      <c r="B962" s="9"/>
      <c r="C962" s="9"/>
      <c r="D962" s="27"/>
      <c r="E962" s="2">
        <v>1.5</v>
      </c>
      <c r="F962" s="7">
        <v>3</v>
      </c>
      <c r="G962" s="12"/>
      <c r="H962" s="11"/>
    </row>
    <row r="963" spans="1:8" ht="15" customHeight="1" x14ac:dyDescent="0.25">
      <c r="A963" s="51"/>
      <c r="B963" s="9"/>
      <c r="C963" s="9"/>
      <c r="D963" s="27"/>
      <c r="E963" s="2">
        <v>1.5</v>
      </c>
      <c r="F963" s="7">
        <v>3</v>
      </c>
      <c r="G963" s="12"/>
      <c r="H963" s="11"/>
    </row>
    <row r="964" spans="1:8" ht="15" customHeight="1" x14ac:dyDescent="0.25">
      <c r="A964" s="51"/>
      <c r="B964" s="9"/>
      <c r="C964" s="9"/>
      <c r="D964" s="27"/>
      <c r="E964" s="2">
        <v>1.5</v>
      </c>
      <c r="F964" s="7">
        <v>3</v>
      </c>
      <c r="G964" s="12"/>
      <c r="H964" s="11"/>
    </row>
    <row r="965" spans="1:8" ht="15" customHeight="1" x14ac:dyDescent="0.25">
      <c r="A965" s="51"/>
      <c r="B965" s="9"/>
      <c r="C965" s="9"/>
      <c r="D965" s="27"/>
      <c r="E965" s="2">
        <v>1.5</v>
      </c>
      <c r="F965" s="7">
        <v>3</v>
      </c>
      <c r="G965" s="12"/>
      <c r="H965" s="11"/>
    </row>
    <row r="966" spans="1:8" ht="15" customHeight="1" x14ac:dyDescent="0.25">
      <c r="A966" s="51"/>
      <c r="B966" s="9"/>
      <c r="C966" s="9"/>
      <c r="D966" s="27"/>
      <c r="E966" s="2">
        <v>1.5</v>
      </c>
      <c r="F966" s="7">
        <v>3</v>
      </c>
      <c r="G966" s="12"/>
      <c r="H966" s="11"/>
    </row>
    <row r="967" spans="1:8" ht="15" customHeight="1" x14ac:dyDescent="0.25">
      <c r="A967" s="51"/>
      <c r="B967" s="9"/>
      <c r="C967" s="9"/>
      <c r="D967" s="27"/>
      <c r="E967" s="2">
        <v>1.5</v>
      </c>
      <c r="F967" s="7">
        <v>3</v>
      </c>
      <c r="G967" s="12"/>
      <c r="H967" s="11"/>
    </row>
    <row r="968" spans="1:8" ht="15" customHeight="1" x14ac:dyDescent="0.25">
      <c r="A968" s="51"/>
      <c r="B968" s="9"/>
      <c r="C968" s="9"/>
      <c r="D968" s="27"/>
      <c r="E968" s="2">
        <v>1.5</v>
      </c>
      <c r="F968" s="7">
        <v>3</v>
      </c>
      <c r="G968" s="12"/>
      <c r="H968" s="11"/>
    </row>
    <row r="969" spans="1:8" ht="15" customHeight="1" x14ac:dyDescent="0.25">
      <c r="A969" s="51"/>
      <c r="B969" s="9"/>
      <c r="C969" s="9"/>
      <c r="D969" s="27"/>
      <c r="E969" s="2">
        <v>1.5</v>
      </c>
      <c r="F969" s="7">
        <v>3</v>
      </c>
      <c r="G969" s="12"/>
      <c r="H969" s="11"/>
    </row>
    <row r="970" spans="1:8" ht="15" customHeight="1" x14ac:dyDescent="0.25">
      <c r="A970" s="51"/>
      <c r="B970" s="9"/>
      <c r="C970" s="9"/>
      <c r="D970" s="27"/>
      <c r="E970" s="2">
        <v>1.5</v>
      </c>
      <c r="F970" s="7">
        <v>3</v>
      </c>
      <c r="G970" s="12"/>
      <c r="H970" s="11"/>
    </row>
    <row r="971" spans="1:8" ht="15" customHeight="1" x14ac:dyDescent="0.25">
      <c r="A971" s="51"/>
      <c r="B971" s="9"/>
      <c r="C971" s="9"/>
      <c r="D971" s="27"/>
      <c r="E971" s="2">
        <v>1.5</v>
      </c>
      <c r="F971" s="7">
        <v>3</v>
      </c>
      <c r="G971" s="12"/>
      <c r="H971" s="11"/>
    </row>
    <row r="972" spans="1:8" ht="15" customHeight="1" x14ac:dyDescent="0.25">
      <c r="A972" s="51"/>
      <c r="B972" s="9"/>
      <c r="C972" s="9"/>
      <c r="D972" s="27"/>
      <c r="E972" s="2">
        <v>1.5</v>
      </c>
      <c r="F972" s="7">
        <v>3</v>
      </c>
      <c r="G972" s="12"/>
      <c r="H972" s="11"/>
    </row>
    <row r="973" spans="1:8" ht="15" customHeight="1" x14ac:dyDescent="0.25">
      <c r="A973" s="51"/>
      <c r="B973" s="9"/>
      <c r="C973" s="9"/>
      <c r="D973" s="27"/>
      <c r="E973" s="2">
        <v>1.5</v>
      </c>
      <c r="F973" s="7">
        <v>3</v>
      </c>
      <c r="G973" s="12"/>
      <c r="H973" s="11"/>
    </row>
    <row r="974" spans="1:8" ht="15" customHeight="1" x14ac:dyDescent="0.25">
      <c r="A974" s="51"/>
      <c r="B974" s="9"/>
      <c r="C974" s="9"/>
      <c r="D974" s="27"/>
      <c r="E974" s="2">
        <v>1.5</v>
      </c>
      <c r="F974" s="7">
        <v>3</v>
      </c>
      <c r="G974" s="12"/>
      <c r="H974" s="11"/>
    </row>
    <row r="975" spans="1:8" ht="15" customHeight="1" x14ac:dyDescent="0.25">
      <c r="A975" s="51"/>
      <c r="B975" s="9"/>
      <c r="C975" s="9"/>
      <c r="D975" s="27"/>
      <c r="E975" s="2">
        <v>1.5</v>
      </c>
      <c r="F975" s="7">
        <v>3</v>
      </c>
      <c r="G975" s="12"/>
      <c r="H975" s="11"/>
    </row>
    <row r="976" spans="1:8" ht="15" customHeight="1" x14ac:dyDescent="0.25">
      <c r="A976" s="51"/>
      <c r="B976" s="9"/>
      <c r="C976" s="9"/>
      <c r="D976" s="27"/>
      <c r="E976" s="2">
        <v>1.5</v>
      </c>
      <c r="F976" s="7">
        <v>3</v>
      </c>
      <c r="G976" s="12"/>
      <c r="H976" s="11"/>
    </row>
    <row r="977" spans="1:8" ht="15" customHeight="1" x14ac:dyDescent="0.25">
      <c r="A977" s="51"/>
      <c r="B977" s="9"/>
      <c r="C977" s="9"/>
      <c r="D977" s="27"/>
      <c r="E977" s="2">
        <v>1.5</v>
      </c>
      <c r="F977" s="7">
        <v>3</v>
      </c>
      <c r="G977" s="12"/>
      <c r="H977" s="11"/>
    </row>
    <row r="978" spans="1:8" ht="15" customHeight="1" x14ac:dyDescent="0.25">
      <c r="A978" s="51"/>
      <c r="B978" s="9"/>
      <c r="C978" s="9"/>
      <c r="D978" s="27"/>
      <c r="E978" s="2">
        <v>1.5</v>
      </c>
      <c r="F978" s="7">
        <v>3</v>
      </c>
      <c r="G978" s="12"/>
      <c r="H978" s="11"/>
    </row>
    <row r="979" spans="1:8" ht="15" customHeight="1" x14ac:dyDescent="0.25">
      <c r="A979" s="51"/>
      <c r="B979" s="9"/>
      <c r="C979" s="9"/>
      <c r="D979" s="27"/>
      <c r="E979" s="2">
        <v>1.5</v>
      </c>
      <c r="F979" s="7">
        <v>3</v>
      </c>
      <c r="G979" s="12"/>
      <c r="H979" s="11"/>
    </row>
    <row r="980" spans="1:8" ht="15" customHeight="1" x14ac:dyDescent="0.25">
      <c r="A980" s="51"/>
      <c r="B980" s="9"/>
      <c r="C980" s="9"/>
      <c r="D980" s="27"/>
      <c r="E980" s="2">
        <v>1.5</v>
      </c>
      <c r="F980" s="7">
        <v>3</v>
      </c>
      <c r="G980" s="12"/>
      <c r="H980" s="11"/>
    </row>
    <row r="981" spans="1:8" ht="15" customHeight="1" x14ac:dyDescent="0.25">
      <c r="A981" s="51"/>
      <c r="B981" s="9"/>
      <c r="C981" s="9"/>
      <c r="D981" s="27"/>
      <c r="E981" s="2">
        <v>1.5</v>
      </c>
      <c r="F981" s="7">
        <v>3</v>
      </c>
      <c r="G981" s="12"/>
      <c r="H981" s="11"/>
    </row>
    <row r="982" spans="1:8" ht="15" customHeight="1" x14ac:dyDescent="0.25">
      <c r="A982" s="51"/>
      <c r="B982" s="9"/>
      <c r="C982" s="9"/>
      <c r="D982" s="27"/>
      <c r="E982" s="2">
        <v>1.5</v>
      </c>
      <c r="F982" s="7">
        <v>3</v>
      </c>
      <c r="G982" s="12"/>
      <c r="H982" s="11"/>
    </row>
    <row r="983" spans="1:8" ht="15" customHeight="1" x14ac:dyDescent="0.25">
      <c r="A983" s="51"/>
      <c r="B983" s="9"/>
      <c r="C983" s="9"/>
      <c r="D983" s="27"/>
      <c r="E983" s="2">
        <v>1.5</v>
      </c>
      <c r="F983" s="7">
        <v>3</v>
      </c>
      <c r="G983" s="12"/>
      <c r="H983" s="11"/>
    </row>
    <row r="984" spans="1:8" ht="15" customHeight="1" x14ac:dyDescent="0.25">
      <c r="A984" s="51"/>
      <c r="B984" s="9"/>
      <c r="C984" s="9"/>
      <c r="D984" s="27"/>
      <c r="E984" s="2">
        <v>1.5</v>
      </c>
      <c r="F984" s="7">
        <v>3</v>
      </c>
      <c r="G984" s="12"/>
      <c r="H984" s="11"/>
    </row>
    <row r="985" spans="1:8" ht="15" customHeight="1" x14ac:dyDescent="0.25">
      <c r="A985" s="51"/>
      <c r="B985" s="9"/>
      <c r="C985" s="9"/>
      <c r="D985" s="27"/>
      <c r="E985" s="2">
        <v>1.5</v>
      </c>
      <c r="F985" s="7">
        <v>3</v>
      </c>
      <c r="G985" s="12"/>
      <c r="H985" s="11"/>
    </row>
    <row r="986" spans="1:8" ht="15" customHeight="1" x14ac:dyDescent="0.25">
      <c r="A986" s="51"/>
      <c r="B986" s="9"/>
      <c r="C986" s="9"/>
      <c r="D986" s="27"/>
      <c r="E986" s="2">
        <v>1.5</v>
      </c>
      <c r="F986" s="7">
        <v>3</v>
      </c>
      <c r="G986" s="12"/>
      <c r="H986" s="11"/>
    </row>
    <row r="987" spans="1:8" ht="15" customHeight="1" x14ac:dyDescent="0.25">
      <c r="A987" s="51"/>
      <c r="B987" s="9"/>
      <c r="C987" s="9"/>
      <c r="D987" s="27"/>
      <c r="E987" s="2">
        <v>1.5</v>
      </c>
      <c r="F987" s="7">
        <v>3</v>
      </c>
      <c r="G987" s="12"/>
      <c r="H987" s="11"/>
    </row>
    <row r="988" spans="1:8" ht="15" customHeight="1" x14ac:dyDescent="0.25">
      <c r="A988" s="51"/>
      <c r="B988" s="9"/>
      <c r="C988" s="9"/>
      <c r="D988" s="27"/>
      <c r="E988" s="2">
        <v>1.5</v>
      </c>
      <c r="F988" s="7">
        <v>3</v>
      </c>
      <c r="G988" s="12"/>
      <c r="H988" s="11"/>
    </row>
    <row r="989" spans="1:8" ht="15" customHeight="1" x14ac:dyDescent="0.25">
      <c r="A989" s="51"/>
      <c r="B989" s="9"/>
      <c r="C989" s="9"/>
      <c r="D989" s="27"/>
      <c r="E989" s="2">
        <v>1.5</v>
      </c>
      <c r="F989" s="7">
        <v>3</v>
      </c>
      <c r="G989" s="12"/>
      <c r="H989" s="11"/>
    </row>
    <row r="990" spans="1:8" ht="15" customHeight="1" x14ac:dyDescent="0.25">
      <c r="A990" s="51"/>
      <c r="B990" s="9"/>
      <c r="C990" s="9"/>
      <c r="D990" s="27"/>
      <c r="E990" s="2">
        <v>1.5</v>
      </c>
      <c r="F990" s="7">
        <v>3</v>
      </c>
      <c r="G990" s="12"/>
      <c r="H990" s="11"/>
    </row>
    <row r="991" spans="1:8" ht="15" customHeight="1" x14ac:dyDescent="0.25">
      <c r="A991" s="51"/>
      <c r="B991" s="9"/>
      <c r="C991" s="9"/>
      <c r="D991" s="27"/>
      <c r="E991" s="2">
        <v>1.5</v>
      </c>
      <c r="F991" s="7">
        <v>3</v>
      </c>
      <c r="G991" s="12"/>
      <c r="H991" s="11"/>
    </row>
    <row r="992" spans="1:8" ht="15" customHeight="1" x14ac:dyDescent="0.25">
      <c r="A992" s="51"/>
      <c r="B992" s="9"/>
      <c r="C992" s="9"/>
      <c r="D992" s="27"/>
      <c r="E992" s="2">
        <v>1.5</v>
      </c>
      <c r="F992" s="7">
        <v>3</v>
      </c>
      <c r="G992" s="12"/>
      <c r="H992" s="11"/>
    </row>
    <row r="993" spans="1:8" ht="15" customHeight="1" x14ac:dyDescent="0.25">
      <c r="A993" s="51"/>
      <c r="B993" s="9"/>
      <c r="C993" s="9"/>
      <c r="D993" s="27"/>
      <c r="E993" s="2">
        <v>1.5</v>
      </c>
      <c r="F993" s="7">
        <v>3</v>
      </c>
      <c r="G993" s="12"/>
      <c r="H993" s="11"/>
    </row>
    <row r="994" spans="1:8" ht="15" customHeight="1" x14ac:dyDescent="0.25">
      <c r="A994" s="51"/>
      <c r="B994" s="9"/>
      <c r="C994" s="9"/>
      <c r="D994" s="27"/>
      <c r="E994" s="2">
        <v>1.5</v>
      </c>
      <c r="F994" s="7">
        <v>3</v>
      </c>
      <c r="G994" s="12"/>
      <c r="H994" s="11"/>
    </row>
    <row r="995" spans="1:8" ht="15" customHeight="1" x14ac:dyDescent="0.25">
      <c r="A995" s="51"/>
      <c r="B995" s="9"/>
      <c r="C995" s="9"/>
      <c r="D995" s="27"/>
      <c r="E995" s="2">
        <v>1.5</v>
      </c>
      <c r="F995" s="7">
        <v>3</v>
      </c>
      <c r="G995" s="12"/>
      <c r="H995" s="11"/>
    </row>
    <row r="996" spans="1:8" ht="15" customHeight="1" x14ac:dyDescent="0.25">
      <c r="A996" s="51"/>
      <c r="B996" s="9"/>
      <c r="C996" s="9"/>
      <c r="D996" s="27"/>
      <c r="E996" s="2">
        <v>1.5</v>
      </c>
      <c r="F996" s="7">
        <v>3</v>
      </c>
      <c r="G996" s="12"/>
      <c r="H996" s="11"/>
    </row>
    <row r="997" spans="1:8" ht="15" customHeight="1" x14ac:dyDescent="0.25">
      <c r="A997" s="51"/>
      <c r="B997" s="9"/>
      <c r="C997" s="9"/>
      <c r="D997" s="27"/>
      <c r="E997" s="2">
        <v>1.5</v>
      </c>
      <c r="F997" s="7">
        <v>3</v>
      </c>
      <c r="G997" s="12"/>
      <c r="H997" s="11"/>
    </row>
    <row r="998" spans="1:8" ht="15" customHeight="1" x14ac:dyDescent="0.25">
      <c r="A998" s="51"/>
      <c r="B998" s="9"/>
      <c r="C998" s="9"/>
      <c r="D998" s="27"/>
      <c r="E998" s="2">
        <v>1.5</v>
      </c>
      <c r="F998" s="7">
        <v>3</v>
      </c>
      <c r="G998" s="12"/>
      <c r="H998" s="11"/>
    </row>
    <row r="999" spans="1:8" ht="15" customHeight="1" x14ac:dyDescent="0.25">
      <c r="A999" s="51"/>
      <c r="B999" s="9"/>
      <c r="C999" s="9"/>
      <c r="D999" s="27"/>
      <c r="E999" s="2">
        <v>1.5</v>
      </c>
      <c r="F999" s="7">
        <v>3</v>
      </c>
      <c r="G999" s="12"/>
      <c r="H999" s="11"/>
    </row>
    <row r="1000" spans="1:8" ht="15" customHeight="1" x14ac:dyDescent="0.25">
      <c r="A1000" s="51"/>
      <c r="B1000" s="9"/>
      <c r="C1000" s="9"/>
      <c r="D1000" s="27"/>
      <c r="E1000" s="2">
        <v>1.5</v>
      </c>
      <c r="F1000" s="7">
        <v>3</v>
      </c>
      <c r="G1000" s="12"/>
      <c r="H1000" s="11"/>
    </row>
    <row r="1001" spans="1:8" x14ac:dyDescent="0.25">
      <c r="A1001" s="10"/>
      <c r="B1001" s="9"/>
      <c r="C1001" s="9"/>
      <c r="D1001" s="27"/>
      <c r="E1001" s="2">
        <v>1.5</v>
      </c>
      <c r="F1001" s="7">
        <v>3</v>
      </c>
      <c r="G1001" s="12"/>
      <c r="H1001" s="11"/>
    </row>
    <row r="1002" spans="1:8" x14ac:dyDescent="0.25">
      <c r="A1002" s="10"/>
      <c r="B1002" s="9"/>
      <c r="C1002" s="9"/>
      <c r="D1002" s="27"/>
      <c r="E1002" s="2">
        <v>1.5</v>
      </c>
      <c r="F1002" s="7">
        <v>3</v>
      </c>
      <c r="G1002" s="12"/>
      <c r="H1002" s="11"/>
    </row>
    <row r="1003" spans="1:8" x14ac:dyDescent="0.25">
      <c r="A1003" s="10"/>
      <c r="B1003" s="9"/>
      <c r="C1003" s="9"/>
      <c r="D1003" s="27"/>
      <c r="E1003" s="2">
        <v>1.5</v>
      </c>
      <c r="F1003" s="7">
        <v>3</v>
      </c>
      <c r="G1003" s="12"/>
      <c r="H1003" s="11"/>
    </row>
    <row r="1004" spans="1:8" x14ac:dyDescent="0.25">
      <c r="A1004" s="10"/>
      <c r="B1004" s="9"/>
      <c r="C1004" s="9"/>
      <c r="D1004" s="27"/>
      <c r="E1004" s="2">
        <v>2.8</v>
      </c>
      <c r="F1004" s="7">
        <v>3.2</v>
      </c>
      <c r="G1004" s="12"/>
      <c r="H1004" s="11"/>
    </row>
    <row r="1005" spans="1:8" x14ac:dyDescent="0.25">
      <c r="A1005" s="10"/>
      <c r="B1005" s="9"/>
      <c r="C1005" s="9"/>
      <c r="D1005" s="27"/>
      <c r="E1005" s="2">
        <v>2.8</v>
      </c>
      <c r="F1005" s="7">
        <v>3.2</v>
      </c>
      <c r="G1005" s="12"/>
      <c r="H1005" s="11"/>
    </row>
    <row r="1006" spans="1:8" x14ac:dyDescent="0.25">
      <c r="A1006" s="10"/>
      <c r="B1006" s="9"/>
      <c r="C1006" s="9"/>
      <c r="D1006" s="27"/>
      <c r="E1006" s="2">
        <v>2.8</v>
      </c>
      <c r="F1006" s="7">
        <v>3.2</v>
      </c>
      <c r="G1006" s="12"/>
      <c r="H1006" s="11"/>
    </row>
    <row r="1007" spans="1:8" x14ac:dyDescent="0.25">
      <c r="A1007" s="10"/>
      <c r="B1007" s="9"/>
      <c r="C1007" s="9"/>
      <c r="D1007" s="27"/>
      <c r="E1007" s="2">
        <v>2.8</v>
      </c>
      <c r="F1007" s="7">
        <v>3.2</v>
      </c>
      <c r="G1007" s="12"/>
      <c r="H1007" s="11"/>
    </row>
    <row r="1008" spans="1:8" x14ac:dyDescent="0.25">
      <c r="A1008" s="10"/>
      <c r="B1008" s="9"/>
      <c r="C1008" s="9"/>
      <c r="D1008" s="27"/>
      <c r="E1008" s="2">
        <v>2.8</v>
      </c>
      <c r="F1008" s="7">
        <v>3.2</v>
      </c>
      <c r="G1008" s="20"/>
      <c r="H1008" s="11"/>
    </row>
    <row r="1009" spans="1:8" x14ac:dyDescent="0.25">
      <c r="A1009" s="10"/>
      <c r="B1009" s="9"/>
      <c r="C1009" s="9"/>
      <c r="D1009" s="27"/>
      <c r="E1009" s="2">
        <v>2.8</v>
      </c>
      <c r="F1009" s="7">
        <v>3.2</v>
      </c>
      <c r="G1009" s="16"/>
      <c r="H1009" s="11"/>
    </row>
    <row r="1010" spans="1:8" x14ac:dyDescent="0.25">
      <c r="A1010" s="10"/>
      <c r="B1010" s="9"/>
      <c r="C1010" s="9"/>
      <c r="D1010" s="27"/>
      <c r="E1010" s="2">
        <v>2.8</v>
      </c>
      <c r="F1010" s="7">
        <v>3.2</v>
      </c>
      <c r="G1010" s="17"/>
      <c r="H1010" s="11"/>
    </row>
    <row r="1011" spans="1:8" x14ac:dyDescent="0.25">
      <c r="A1011" s="10"/>
      <c r="B1011" s="9"/>
      <c r="C1011" s="9"/>
      <c r="D1011" s="27"/>
      <c r="E1011" s="2">
        <v>-2.8</v>
      </c>
      <c r="F1011" s="7">
        <v>-3.2</v>
      </c>
      <c r="G1011" s="17"/>
      <c r="H1011" s="11"/>
    </row>
    <row r="1012" spans="1:8" x14ac:dyDescent="0.25">
      <c r="A1012" s="10"/>
      <c r="B1012" s="9"/>
      <c r="C1012" s="9"/>
      <c r="D1012" s="27"/>
      <c r="E1012" s="2">
        <v>-2.8</v>
      </c>
      <c r="F1012" s="7">
        <v>-3.2</v>
      </c>
      <c r="G1012" s="12"/>
      <c r="H1012" s="11"/>
    </row>
    <row r="1013" spans="1:8" x14ac:dyDescent="0.25">
      <c r="A1013" s="10"/>
      <c r="B1013" s="9"/>
      <c r="C1013" s="9"/>
      <c r="D1013" s="27"/>
      <c r="E1013" s="2">
        <v>-2.8</v>
      </c>
      <c r="F1013" s="7">
        <v>-3.2</v>
      </c>
      <c r="G1013" s="12"/>
      <c r="H1013" s="11"/>
    </row>
    <row r="1014" spans="1:8" x14ac:dyDescent="0.25">
      <c r="A1014" s="10"/>
      <c r="B1014" s="9"/>
      <c r="C1014" s="9"/>
      <c r="D1014" s="27"/>
      <c r="E1014" s="2">
        <v>-2.8</v>
      </c>
      <c r="F1014" s="7">
        <v>-3.2</v>
      </c>
      <c r="G1014" s="12"/>
      <c r="H1014" s="11"/>
    </row>
    <row r="1015" spans="1:8" x14ac:dyDescent="0.25">
      <c r="A1015" s="10"/>
      <c r="B1015" s="9"/>
      <c r="C1015" s="9"/>
      <c r="D1015" s="27"/>
      <c r="E1015" s="2">
        <v>-2.8</v>
      </c>
      <c r="F1015" s="7">
        <v>-3.2</v>
      </c>
      <c r="G1015" s="20"/>
      <c r="H1015" s="11"/>
    </row>
    <row r="1016" spans="1:8" x14ac:dyDescent="0.25">
      <c r="A1016" s="10"/>
      <c r="B1016" s="9"/>
      <c r="C1016" s="9"/>
      <c r="D1016" s="27"/>
      <c r="E1016" s="2">
        <v>-2.8</v>
      </c>
      <c r="F1016" s="7">
        <v>-3.2</v>
      </c>
      <c r="G1016" s="16"/>
      <c r="H1016" s="11"/>
    </row>
    <row r="1017" spans="1:8" x14ac:dyDescent="0.25">
      <c r="A1017" s="10"/>
      <c r="B1017" s="9"/>
      <c r="C1017" s="9"/>
      <c r="D1017" s="27"/>
      <c r="E1017" s="2">
        <v>-2.8</v>
      </c>
      <c r="F1017" s="7">
        <v>-3.2</v>
      </c>
      <c r="G1017" s="17"/>
      <c r="H1017" s="11"/>
    </row>
    <row r="1018" spans="1:8" x14ac:dyDescent="0.25">
      <c r="A1018" s="10"/>
      <c r="B1018" s="9"/>
      <c r="C1018" s="9"/>
      <c r="D1018" s="27"/>
      <c r="E1018" s="2">
        <v>-2.8</v>
      </c>
      <c r="F1018" s="7">
        <v>-3.2</v>
      </c>
      <c r="G1018" s="17"/>
      <c r="H1018" s="11"/>
    </row>
    <row r="1019" spans="1:8" x14ac:dyDescent="0.25">
      <c r="A1019" s="10"/>
      <c r="B1019" s="9"/>
      <c r="C1019" s="9"/>
      <c r="D1019" s="27"/>
      <c r="E1019" s="2">
        <v>1.5</v>
      </c>
      <c r="F1019" s="7">
        <v>3</v>
      </c>
      <c r="G1019" s="12"/>
      <c r="H1019" s="11"/>
    </row>
    <row r="1020" spans="1:8" x14ac:dyDescent="0.25">
      <c r="A1020" s="10"/>
      <c r="B1020" s="9"/>
      <c r="C1020" s="9"/>
      <c r="D1020" s="27"/>
      <c r="E1020" s="2">
        <v>1.5</v>
      </c>
      <c r="F1020" s="7">
        <v>3</v>
      </c>
      <c r="G1020" s="12"/>
      <c r="H1020" s="11"/>
    </row>
    <row r="1021" spans="1:8" x14ac:dyDescent="0.25">
      <c r="A1021" s="10"/>
      <c r="B1021" s="9"/>
      <c r="C1021" s="9"/>
      <c r="D1021" s="27"/>
      <c r="E1021" s="2">
        <v>1.5</v>
      </c>
      <c r="F1021" s="7">
        <v>3</v>
      </c>
      <c r="G1021" s="12"/>
      <c r="H1021" s="11"/>
    </row>
    <row r="1022" spans="1:8" x14ac:dyDescent="0.25">
      <c r="A1022" s="10"/>
      <c r="B1022" s="9"/>
      <c r="C1022" s="9"/>
      <c r="D1022" s="27"/>
      <c r="E1022" s="2">
        <v>1.5</v>
      </c>
      <c r="F1022" s="7">
        <v>3</v>
      </c>
      <c r="G1022" s="12"/>
      <c r="H1022" s="11"/>
    </row>
    <row r="1023" spans="1:8" ht="15.75" thickBot="1" x14ac:dyDescent="0.3">
      <c r="A1023" s="25"/>
      <c r="B1023" s="9"/>
      <c r="C1023" s="26"/>
      <c r="D1023" s="29"/>
      <c r="E1023" s="2">
        <v>1.5</v>
      </c>
      <c r="F1023" s="7">
        <v>3</v>
      </c>
      <c r="G1023" s="12"/>
      <c r="H1023" s="11"/>
    </row>
    <row r="1024" spans="1:8" ht="15.75" thickBot="1" x14ac:dyDescent="0.3">
      <c r="B1024" s="26"/>
    </row>
  </sheetData>
  <protectedRanges>
    <protectedRange sqref="J2:O11" name="Headers"/>
  </protectedRanges>
  <mergeCells count="38">
    <mergeCell ref="J33:K33"/>
    <mergeCell ref="L33:M33"/>
    <mergeCell ref="N33:O33"/>
    <mergeCell ref="J34:K34"/>
    <mergeCell ref="L34:M34"/>
    <mergeCell ref="N34:O34"/>
    <mergeCell ref="J26:O26"/>
    <mergeCell ref="J27:O27"/>
    <mergeCell ref="J31:O31"/>
    <mergeCell ref="J32:K32"/>
    <mergeCell ref="L32:M32"/>
    <mergeCell ref="N32:O32"/>
    <mergeCell ref="J21:O21"/>
    <mergeCell ref="J22:O22"/>
    <mergeCell ref="J23:O23"/>
    <mergeCell ref="J24:O24"/>
    <mergeCell ref="J25:O25"/>
    <mergeCell ref="J16:O16"/>
    <mergeCell ref="J17:O17"/>
    <mergeCell ref="J18:O18"/>
    <mergeCell ref="J19:O19"/>
    <mergeCell ref="J20:O20"/>
    <mergeCell ref="W3:W4"/>
    <mergeCell ref="X3:X4"/>
    <mergeCell ref="J13:O13"/>
    <mergeCell ref="J14:O14"/>
    <mergeCell ref="J15:O15"/>
    <mergeCell ref="T3:T4"/>
    <mergeCell ref="Q3:Q4"/>
    <mergeCell ref="R3:R4"/>
    <mergeCell ref="S3:S4"/>
    <mergeCell ref="U3:U4"/>
    <mergeCell ref="V3:V4"/>
    <mergeCell ref="N35:O35"/>
    <mergeCell ref="H507:H508"/>
    <mergeCell ref="H826:H827"/>
    <mergeCell ref="J35:K35"/>
    <mergeCell ref="L35:M35"/>
  </mergeCells>
  <pageMargins left="0.45" right="0.45" top="0.1" bottom="0.1" header="0.05" footer="0"/>
  <pageSetup scale="66" fitToHeight="0" orientation="portrait" r:id="rId1"/>
  <headerFooter>
    <oddFooter>&amp;RPage &amp;P of &amp;N</oddFooter>
  </headerFooter>
  <rowBreaks count="7" manualBreakCount="7">
    <brk id="75" max="11" man="1"/>
    <brk id="150" max="11" man="1"/>
    <brk id="225" max="11" man="1"/>
    <brk id="300" max="11" man="1"/>
    <brk id="375" max="11" man="1"/>
    <brk id="450" max="11" man="1"/>
    <brk id="52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1024"/>
  <sheetViews>
    <sheetView tabSelected="1" zoomScaleNormal="100" zoomScaleSheetLayoutView="85" workbookViewId="0">
      <pane xSplit="1" topLeftCell="B1" activePane="topRight" state="frozen"/>
      <selection pane="topRight" activeCell="A3" sqref="A3:H1048576"/>
    </sheetView>
  </sheetViews>
  <sheetFormatPr defaultRowHeight="15" x14ac:dyDescent="0.25"/>
  <cols>
    <col min="1" max="6" width="10.7109375" style="31" customWidth="1"/>
    <col min="7" max="7" width="45.7109375" style="31" customWidth="1"/>
    <col min="8" max="8" width="35.7109375" style="31" customWidth="1"/>
    <col min="9" max="22" width="9.140625" style="58"/>
    <col min="23" max="23" width="48.7109375" style="58" customWidth="1"/>
    <col min="24" max="24" width="38.7109375" style="58" customWidth="1"/>
  </cols>
  <sheetData>
    <row r="1" spans="1:24" ht="26.25" customHeight="1" thickBot="1" x14ac:dyDescent="0.3">
      <c r="A1" s="30" t="s">
        <v>110</v>
      </c>
      <c r="B1" s="1" t="s">
        <v>111</v>
      </c>
      <c r="C1" s="1"/>
      <c r="D1" s="1"/>
      <c r="E1" s="1" t="s">
        <v>107</v>
      </c>
      <c r="G1" s="55" t="s">
        <v>113</v>
      </c>
      <c r="H1" s="30" t="s">
        <v>112</v>
      </c>
      <c r="J1" s="5"/>
      <c r="K1" s="5"/>
      <c r="L1" s="5"/>
      <c r="M1" s="59" t="s">
        <v>114</v>
      </c>
      <c r="N1"/>
      <c r="O1" s="5"/>
      <c r="P1" s="5"/>
      <c r="Q1" s="5"/>
      <c r="R1" s="4"/>
      <c r="S1" s="60"/>
      <c r="T1" s="60"/>
      <c r="U1" s="60" t="s">
        <v>115</v>
      </c>
      <c r="V1" s="5"/>
      <c r="W1"/>
      <c r="X1"/>
    </row>
    <row r="2" spans="1:24" ht="27" customHeight="1" thickBot="1" x14ac:dyDescent="0.3">
      <c r="A2" s="8" t="s">
        <v>0</v>
      </c>
      <c r="B2" s="8" t="s">
        <v>4</v>
      </c>
      <c r="C2" s="8" t="s">
        <v>7</v>
      </c>
      <c r="D2" s="8" t="s">
        <v>8</v>
      </c>
      <c r="E2" s="8" t="s">
        <v>105</v>
      </c>
      <c r="F2" s="8" t="s">
        <v>106</v>
      </c>
      <c r="G2" s="14" t="s">
        <v>2</v>
      </c>
      <c r="H2" s="14" t="s">
        <v>3</v>
      </c>
      <c r="J2" s="61" t="s">
        <v>109</v>
      </c>
      <c r="K2" s="62" t="s">
        <v>108</v>
      </c>
      <c r="L2" s="63"/>
      <c r="M2" s="63"/>
      <c r="N2" s="63"/>
      <c r="O2" s="64"/>
      <c r="P2" s="65"/>
      <c r="Q2" s="66" t="str">
        <f>B1</f>
        <v>XXXXXXX County</v>
      </c>
      <c r="R2" s="66">
        <f>C1</f>
        <v>0</v>
      </c>
      <c r="S2" s="66"/>
      <c r="T2" s="66"/>
      <c r="U2" s="66" t="str">
        <f>E1</f>
        <v>XXXXXX-X</v>
      </c>
      <c r="V2" s="65"/>
      <c r="W2" s="66" t="str">
        <f>G1</f>
        <v>MPSV Analysis</v>
      </c>
      <c r="X2" s="67" t="str">
        <f>H1</f>
        <v>XXXXXX-XXX</v>
      </c>
    </row>
    <row r="3" spans="1:24" s="34" customFormat="1" ht="15" customHeight="1" x14ac:dyDescent="0.25">
      <c r="A3" s="108">
        <v>14.347</v>
      </c>
      <c r="B3" s="109">
        <v>-0.56549270534344975</v>
      </c>
      <c r="C3" s="109"/>
      <c r="D3" s="109">
        <f ca="1">RAND()</f>
        <v>0.73604839924869825</v>
      </c>
      <c r="E3" s="3">
        <v>5.9</v>
      </c>
      <c r="F3" s="35">
        <v>11.7</v>
      </c>
      <c r="G3" s="110" t="s">
        <v>135</v>
      </c>
      <c r="H3" s="120"/>
      <c r="I3" s="58"/>
      <c r="J3" s="68">
        <v>1</v>
      </c>
      <c r="K3" s="69" t="str">
        <f>_xlfn.CONCAT(E1, ," ", A1, " MP ", TEXT(A3,"#0.000")," to ", TEXT(A75,"#0.000"), " (RIGHT)")</f>
        <v>XXXXXX-X SR XXX MP 14.347 to 15.711 (RIGHT)</v>
      </c>
      <c r="L3" s="69"/>
      <c r="M3" s="69"/>
      <c r="N3" s="70"/>
      <c r="O3" s="71"/>
      <c r="P3" s="65"/>
      <c r="Q3" s="72" t="s">
        <v>0</v>
      </c>
      <c r="R3" s="73" t="s">
        <v>4</v>
      </c>
      <c r="S3" s="73" t="s">
        <v>7</v>
      </c>
      <c r="T3" s="73" t="s">
        <v>8</v>
      </c>
      <c r="U3" s="73" t="s">
        <v>105</v>
      </c>
      <c r="V3" s="73" t="s">
        <v>106</v>
      </c>
      <c r="W3" s="73" t="s">
        <v>2</v>
      </c>
      <c r="X3" s="73" t="s">
        <v>3</v>
      </c>
    </row>
    <row r="4" spans="1:24" s="34" customFormat="1" ht="15" customHeight="1" thickBot="1" x14ac:dyDescent="0.3">
      <c r="A4" s="48">
        <v>14.365939393939394</v>
      </c>
      <c r="B4" s="32">
        <v>5.0587822564892786</v>
      </c>
      <c r="C4" s="32"/>
      <c r="D4" s="32">
        <f t="shared" ref="D4:D67" ca="1" si="0">RAND()</f>
        <v>0.95667964789627147</v>
      </c>
      <c r="E4" s="3">
        <v>5.9</v>
      </c>
      <c r="F4" s="35">
        <v>11.7</v>
      </c>
      <c r="G4" s="38" t="s">
        <v>9</v>
      </c>
      <c r="H4" s="117"/>
      <c r="I4" s="58"/>
      <c r="J4" s="68">
        <v>2</v>
      </c>
      <c r="K4" s="69" t="str">
        <f>_xlfn.CONCAT(E1, ," ", A1, " MP ", TEXT(A75,"#0.000")," to ", TEXT(A150,"#0.000"), " (RIGHT)")</f>
        <v>XXXXXX-X SR XXX MP 15.711 to 17.131 (RIGHT)</v>
      </c>
      <c r="L4" s="69"/>
      <c r="M4" s="69"/>
      <c r="N4" s="69"/>
      <c r="O4" s="71"/>
      <c r="P4" s="65"/>
      <c r="Q4" s="74"/>
      <c r="R4" s="75"/>
      <c r="S4" s="75"/>
      <c r="T4" s="75"/>
      <c r="U4" s="75"/>
      <c r="V4" s="75"/>
      <c r="W4" s="75"/>
      <c r="X4" s="75"/>
    </row>
    <row r="5" spans="1:24" s="34" customFormat="1" ht="15" customHeight="1" x14ac:dyDescent="0.25">
      <c r="A5" s="48">
        <v>14.384878787878788</v>
      </c>
      <c r="B5" s="32">
        <v>6.4982578619618172</v>
      </c>
      <c r="C5" s="32"/>
      <c r="D5" s="32">
        <f t="shared" ca="1" si="0"/>
        <v>0.81069481106162899</v>
      </c>
      <c r="E5" s="3">
        <v>5.9</v>
      </c>
      <c r="F5" s="35">
        <v>11.7</v>
      </c>
      <c r="G5" s="36" t="s">
        <v>10</v>
      </c>
      <c r="H5" s="117"/>
      <c r="I5" s="58"/>
      <c r="J5" s="68">
        <v>3</v>
      </c>
      <c r="K5" s="69" t="str">
        <f>_xlfn.CONCAT(E1, ," ", A1, " MP ", TEXT(A150,"#0.000")," to ", TEXT(A225,"#0.000"), " (RIGHT)")</f>
        <v>XXXXXX-X SR XXX MP 17.131 to 18.552 (RIGHT)</v>
      </c>
      <c r="L5" s="69"/>
      <c r="M5" s="69"/>
      <c r="N5" s="69"/>
      <c r="O5" s="71"/>
      <c r="P5" s="65"/>
      <c r="Q5" s="76">
        <f>ROUNDUP(A3,2)</f>
        <v>14.35</v>
      </c>
      <c r="R5" s="77">
        <f>LOOKUP(Q5,A:A,B:B)</f>
        <v>-0.56549270534344975</v>
      </c>
      <c r="S5" s="77">
        <f>LOOKUP(Q5,A:A,C:C)</f>
        <v>0</v>
      </c>
      <c r="T5" s="77">
        <f ca="1">LOOKUP(Q5,A:A,D:D)</f>
        <v>0.73604839924869825</v>
      </c>
      <c r="U5" s="76">
        <f>LOOKUP(Q5,A:A,E:E)</f>
        <v>5.9</v>
      </c>
      <c r="V5" s="76">
        <f>LOOKUP(Q5,A:A,F:F)</f>
        <v>11.7</v>
      </c>
      <c r="W5" s="78"/>
      <c r="X5" s="79"/>
    </row>
    <row r="6" spans="1:24" s="34" customFormat="1" ht="15" customHeight="1" x14ac:dyDescent="0.25">
      <c r="A6" s="48">
        <v>14.403818181818183</v>
      </c>
      <c r="B6" s="32">
        <v>4.9940419188537959</v>
      </c>
      <c r="C6" s="32"/>
      <c r="D6" s="32">
        <f t="shared" ca="1" si="0"/>
        <v>0.1138482587751386</v>
      </c>
      <c r="E6" s="3">
        <v>5.9</v>
      </c>
      <c r="F6" s="35">
        <v>11.7</v>
      </c>
      <c r="G6" s="37" t="s">
        <v>95</v>
      </c>
      <c r="H6" s="117"/>
      <c r="I6" s="58"/>
      <c r="J6" s="68">
        <v>4</v>
      </c>
      <c r="K6" s="69" t="str">
        <f>_xlfn.CONCAT(E1, ," ", A1, " MP ", TEXT(A225,"#0.000")," to ", TEXT(A300,"#0.000"), " (RIGHT)")</f>
        <v>XXXXXX-X SR XXX MP 18.552 to 19.972 (RIGHT)</v>
      </c>
      <c r="L6" s="69"/>
      <c r="M6" s="69"/>
      <c r="N6" s="69"/>
      <c r="O6" s="71"/>
      <c r="P6" s="65"/>
      <c r="Q6" s="80">
        <f>Q5+0.01</f>
        <v>14.36</v>
      </c>
      <c r="R6" s="77">
        <f>LOOKUP(Q6,A:A,B:B)</f>
        <v>-0.56549270534344975</v>
      </c>
      <c r="S6" s="77">
        <f>LOOKUP(Q6,A:A,C:C)</f>
        <v>0</v>
      </c>
      <c r="T6" s="77">
        <f ca="1">LOOKUP(Q6,A:A,D:D)</f>
        <v>0.73604839924869825</v>
      </c>
      <c r="U6" s="76">
        <f>LOOKUP(Q6,A:A,E:E)</f>
        <v>5.9</v>
      </c>
      <c r="V6" s="76">
        <f>LOOKUP(Q6,A:A,F:F)</f>
        <v>11.7</v>
      </c>
      <c r="W6" s="78"/>
      <c r="X6" s="79"/>
    </row>
    <row r="7" spans="1:24" s="6" customFormat="1" ht="15" customHeight="1" x14ac:dyDescent="0.25">
      <c r="A7" s="48">
        <v>14.422757575757576</v>
      </c>
      <c r="B7" s="32">
        <v>4.1824998601008163</v>
      </c>
      <c r="C7" s="32"/>
      <c r="D7" s="32">
        <f t="shared" ca="1" si="0"/>
        <v>0.49651945600531322</v>
      </c>
      <c r="E7" s="2">
        <v>1.5</v>
      </c>
      <c r="F7" s="7">
        <v>4</v>
      </c>
      <c r="G7" s="38" t="s">
        <v>136</v>
      </c>
      <c r="H7" s="117"/>
      <c r="I7" s="58"/>
      <c r="J7" s="68">
        <v>5</v>
      </c>
      <c r="K7" s="69" t="str">
        <f>_xlfn.CONCAT(E1, ," ", A1, " MP ", TEXT(A300,"#0.000")," to ", TEXT(A375,"#0.000"), " (RIGHT)")</f>
        <v>XXXXXX-X SR XXX MP 19.972 to 21.392 (RIGHT)</v>
      </c>
      <c r="L7" s="70"/>
      <c r="M7" s="70"/>
      <c r="N7" s="70"/>
      <c r="O7" s="81"/>
      <c r="P7" s="82"/>
      <c r="Q7" s="80">
        <f t="shared" ref="Q7:Q70" si="1">Q6+0.01</f>
        <v>14.37</v>
      </c>
      <c r="R7" s="77">
        <f t="shared" ref="R7:R70" si="2">LOOKUP(Q7,A:A,B:B)</f>
        <v>5.0587822564892786</v>
      </c>
      <c r="S7" s="77">
        <f t="shared" ref="S7:S70" si="3">LOOKUP(Q7,A:A,C:C)</f>
        <v>0</v>
      </c>
      <c r="T7" s="77">
        <f t="shared" ref="T7:T70" ca="1" si="4">LOOKUP(Q7,A:A,D:D)</f>
        <v>0.95667964789627147</v>
      </c>
      <c r="U7" s="76">
        <f t="shared" ref="U7:U70" si="5">LOOKUP(Q7,A:A,E:E)</f>
        <v>5.9</v>
      </c>
      <c r="V7" s="76">
        <f t="shared" ref="V7:V70" si="6">LOOKUP(Q7,A:A,F:F)</f>
        <v>11.7</v>
      </c>
      <c r="W7" s="78"/>
      <c r="X7" s="79"/>
    </row>
    <row r="8" spans="1:24" s="6" customFormat="1" ht="15" customHeight="1" x14ac:dyDescent="0.25">
      <c r="A8" s="48">
        <v>14.44169696969697</v>
      </c>
      <c r="B8" s="32">
        <v>1.0280351433073975</v>
      </c>
      <c r="C8" s="32"/>
      <c r="D8" s="32">
        <f t="shared" ca="1" si="0"/>
        <v>0.97770929926486383</v>
      </c>
      <c r="E8" s="2">
        <v>1.5</v>
      </c>
      <c r="F8" s="7">
        <v>4</v>
      </c>
      <c r="G8" s="41" t="s">
        <v>137</v>
      </c>
      <c r="H8" s="117"/>
      <c r="I8" s="58"/>
      <c r="J8" s="68">
        <v>6</v>
      </c>
      <c r="K8" s="69" t="str">
        <f>_xlfn.CONCAT(E1, ," ", A1, " MP ", TEXT(A375,"#0.000")," to ", TEXT(A450,"#0.000"), " (RIGHT)")</f>
        <v>XXXXXX-X SR XXX MP 21.392 to 22.813 (RIGHT)</v>
      </c>
      <c r="L8" s="70"/>
      <c r="M8" s="70"/>
      <c r="N8" s="70"/>
      <c r="O8" s="81"/>
      <c r="P8" s="82"/>
      <c r="Q8" s="80">
        <f t="shared" si="1"/>
        <v>14.379999999999999</v>
      </c>
      <c r="R8" s="77">
        <f t="shared" si="2"/>
        <v>5.0587822564892786</v>
      </c>
      <c r="S8" s="77">
        <f t="shared" si="3"/>
        <v>0</v>
      </c>
      <c r="T8" s="77">
        <f t="shared" ca="1" si="4"/>
        <v>0.95667964789627147</v>
      </c>
      <c r="U8" s="76">
        <f t="shared" si="5"/>
        <v>5.9</v>
      </c>
      <c r="V8" s="76">
        <f t="shared" si="6"/>
        <v>11.7</v>
      </c>
      <c r="W8" s="78"/>
      <c r="X8" s="79"/>
    </row>
    <row r="9" spans="1:24" s="6" customFormat="1" ht="15" customHeight="1" x14ac:dyDescent="0.25">
      <c r="A9" s="48">
        <v>14.460636363636365</v>
      </c>
      <c r="B9" s="32">
        <v>1.5360105230956274</v>
      </c>
      <c r="C9" s="32"/>
      <c r="D9" s="32">
        <f t="shared" ca="1" si="0"/>
        <v>0.30883198570617032</v>
      </c>
      <c r="E9" s="2">
        <v>1.5</v>
      </c>
      <c r="F9" s="7">
        <v>4</v>
      </c>
      <c r="G9" s="23" t="s">
        <v>11</v>
      </c>
      <c r="H9" s="117"/>
      <c r="I9" s="58"/>
      <c r="J9" s="68">
        <v>7</v>
      </c>
      <c r="K9" s="69" t="str">
        <f>_xlfn.CONCAT(E1, ," ", A1, " MP ", TEXT(A450,"#0.000")," to ", TEXT(A525,"#0.000"), " (RIGHT)")</f>
        <v>XXXXXX-X SR XXX MP 22.813 to 24.233 (RIGHT)</v>
      </c>
      <c r="L9" s="70"/>
      <c r="M9" s="70"/>
      <c r="N9" s="70"/>
      <c r="O9" s="81"/>
      <c r="P9" s="82"/>
      <c r="Q9" s="80">
        <f t="shared" si="1"/>
        <v>14.389999999999999</v>
      </c>
      <c r="R9" s="77">
        <f t="shared" si="2"/>
        <v>6.4982578619618172</v>
      </c>
      <c r="S9" s="77">
        <f t="shared" si="3"/>
        <v>0</v>
      </c>
      <c r="T9" s="77">
        <f t="shared" ca="1" si="4"/>
        <v>0.81069481106162899</v>
      </c>
      <c r="U9" s="76">
        <f t="shared" si="5"/>
        <v>5.9</v>
      </c>
      <c r="V9" s="76">
        <f t="shared" si="6"/>
        <v>11.7</v>
      </c>
      <c r="W9" s="78"/>
      <c r="X9" s="79"/>
    </row>
    <row r="10" spans="1:24" s="6" customFormat="1" ht="15" customHeight="1" x14ac:dyDescent="0.25">
      <c r="A10" s="48">
        <v>14.479575757575759</v>
      </c>
      <c r="B10" s="32">
        <v>1.6459941100132749</v>
      </c>
      <c r="C10" s="32"/>
      <c r="D10" s="32">
        <f t="shared" ca="1" si="0"/>
        <v>1.2249388040856179E-2</v>
      </c>
      <c r="E10" s="2">
        <v>1.5</v>
      </c>
      <c r="F10" s="7">
        <v>4</v>
      </c>
      <c r="G10" s="17"/>
      <c r="H10" s="117"/>
      <c r="I10" s="58"/>
      <c r="J10" s="68">
        <v>8</v>
      </c>
      <c r="K10" s="69" t="str">
        <f>_xlfn.CONCAT(E1, ," ", A1, " MP ", TEXT(A525,"#0.000")," to ", TEXT(A600,"#0.000"), " (RIGHT)")</f>
        <v>XXXXXX-X SR XXX MP 24.233 to 0.000 (RIGHT)</v>
      </c>
      <c r="L10" s="70"/>
      <c r="M10" s="70"/>
      <c r="N10" s="70"/>
      <c r="O10" s="81"/>
      <c r="P10" s="82"/>
      <c r="Q10" s="80">
        <f t="shared" si="1"/>
        <v>14.399999999999999</v>
      </c>
      <c r="R10" s="77">
        <f t="shared" si="2"/>
        <v>6.4982578619618172</v>
      </c>
      <c r="S10" s="77">
        <f t="shared" si="3"/>
        <v>0</v>
      </c>
      <c r="T10" s="77">
        <f t="shared" ca="1" si="4"/>
        <v>0.81069481106162899</v>
      </c>
      <c r="U10" s="76">
        <f t="shared" si="5"/>
        <v>5.9</v>
      </c>
      <c r="V10" s="76">
        <f t="shared" si="6"/>
        <v>11.7</v>
      </c>
      <c r="W10" s="78"/>
      <c r="X10" s="79"/>
    </row>
    <row r="11" spans="1:24" s="6" customFormat="1" ht="15" customHeight="1" thickBot="1" x14ac:dyDescent="0.3">
      <c r="A11" s="48">
        <v>14.498515151515152</v>
      </c>
      <c r="B11" s="32">
        <v>2.0283506906258575</v>
      </c>
      <c r="C11" s="32"/>
      <c r="D11" s="32">
        <f t="shared" ca="1" si="0"/>
        <v>0.4204370920881253</v>
      </c>
      <c r="E11" s="2">
        <v>1.5</v>
      </c>
      <c r="F11" s="7">
        <v>4</v>
      </c>
      <c r="G11" s="17" t="s">
        <v>20</v>
      </c>
      <c r="H11" s="117"/>
      <c r="I11" s="58"/>
      <c r="J11" s="83">
        <v>9</v>
      </c>
      <c r="K11" s="84" t="str">
        <f>_xlfn.CONCAT(E1, ," ", A1, " MP ", TEXT(A600,"#0.000")," to ", TEXT(A675,"#0.000"), " (RIGHT)")</f>
        <v>XXXXXX-X SR XXX MP 0.000 to 0.000 (RIGHT)</v>
      </c>
      <c r="L11" s="85"/>
      <c r="M11" s="85"/>
      <c r="N11" s="85"/>
      <c r="O11" s="86"/>
      <c r="P11" s="82"/>
      <c r="Q11" s="80">
        <f t="shared" si="1"/>
        <v>14.409999999999998</v>
      </c>
      <c r="R11" s="77">
        <f t="shared" si="2"/>
        <v>4.9940419188537959</v>
      </c>
      <c r="S11" s="77">
        <f t="shared" si="3"/>
        <v>0</v>
      </c>
      <c r="T11" s="77">
        <f t="shared" ca="1" si="4"/>
        <v>0.1138482587751386</v>
      </c>
      <c r="U11" s="76">
        <f t="shared" si="5"/>
        <v>5.9</v>
      </c>
      <c r="V11" s="76">
        <f t="shared" si="6"/>
        <v>11.7</v>
      </c>
      <c r="W11" s="78"/>
      <c r="X11" s="79"/>
    </row>
    <row r="12" spans="1:24" s="6" customFormat="1" ht="15" customHeight="1" x14ac:dyDescent="0.25">
      <c r="A12" s="48">
        <v>14.517454545454546</v>
      </c>
      <c r="B12" s="32">
        <v>0.27401737838463158</v>
      </c>
      <c r="C12" s="32"/>
      <c r="D12" s="32">
        <f t="shared" ca="1" si="0"/>
        <v>0.78994581356888161</v>
      </c>
      <c r="E12" s="2">
        <v>1.5</v>
      </c>
      <c r="F12" s="7">
        <v>4</v>
      </c>
      <c r="G12" s="17"/>
      <c r="H12" s="117"/>
      <c r="I12" s="58"/>
      <c r="J12" s="82"/>
      <c r="K12" s="82"/>
      <c r="L12" s="82"/>
      <c r="M12" s="82"/>
      <c r="N12" s="82"/>
      <c r="O12" s="82"/>
      <c r="P12" s="82"/>
      <c r="Q12" s="80">
        <f t="shared" si="1"/>
        <v>14.419999999999998</v>
      </c>
      <c r="R12" s="77">
        <f t="shared" si="2"/>
        <v>4.9940419188537959</v>
      </c>
      <c r="S12" s="77">
        <f t="shared" si="3"/>
        <v>0</v>
      </c>
      <c r="T12" s="77">
        <f t="shared" ca="1" si="4"/>
        <v>0.1138482587751386</v>
      </c>
      <c r="U12" s="76">
        <f t="shared" si="5"/>
        <v>5.9</v>
      </c>
      <c r="V12" s="76">
        <f t="shared" si="6"/>
        <v>11.7</v>
      </c>
      <c r="W12" s="78"/>
      <c r="X12" s="79"/>
    </row>
    <row r="13" spans="1:24" ht="15" customHeight="1" x14ac:dyDescent="0.25">
      <c r="A13" s="48">
        <v>14.536393939393941</v>
      </c>
      <c r="B13" s="32">
        <v>2.2134388628630401</v>
      </c>
      <c r="C13" s="32"/>
      <c r="D13" s="32">
        <f t="shared" ca="1" si="0"/>
        <v>0.60782354715684606</v>
      </c>
      <c r="E13" s="2">
        <v>1.5</v>
      </c>
      <c r="F13" s="7">
        <v>4</v>
      </c>
      <c r="G13" s="17"/>
      <c r="H13" s="117"/>
      <c r="J13" s="87" t="s">
        <v>116</v>
      </c>
      <c r="K13" s="87"/>
      <c r="L13" s="87"/>
      <c r="M13" s="87"/>
      <c r="N13" s="87"/>
      <c r="O13" s="87"/>
      <c r="P13" s="82"/>
      <c r="Q13" s="80">
        <f t="shared" si="1"/>
        <v>14.429999999999998</v>
      </c>
      <c r="R13" s="77">
        <f t="shared" si="2"/>
        <v>4.1824998601008163</v>
      </c>
      <c r="S13" s="77">
        <f t="shared" si="3"/>
        <v>0</v>
      </c>
      <c r="T13" s="77">
        <f t="shared" ca="1" si="4"/>
        <v>0.49651945600531322</v>
      </c>
      <c r="U13" s="76">
        <f t="shared" si="5"/>
        <v>1.5</v>
      </c>
      <c r="V13" s="76">
        <f t="shared" si="6"/>
        <v>4</v>
      </c>
      <c r="W13" s="78"/>
      <c r="X13" s="79"/>
    </row>
    <row r="14" spans="1:24" ht="15" customHeight="1" x14ac:dyDescent="0.25">
      <c r="A14" s="48">
        <v>14.555333333333333</v>
      </c>
      <c r="B14" s="32">
        <v>1.5953662661865757</v>
      </c>
      <c r="C14" s="32"/>
      <c r="D14" s="32">
        <f t="shared" ca="1" si="0"/>
        <v>8.5629168653713505E-2</v>
      </c>
      <c r="E14" s="2">
        <v>1.5</v>
      </c>
      <c r="F14" s="7">
        <v>4</v>
      </c>
      <c r="G14" s="17" t="s">
        <v>13</v>
      </c>
      <c r="H14" s="117"/>
      <c r="J14" s="88" t="s">
        <v>117</v>
      </c>
      <c r="K14" s="88"/>
      <c r="L14" s="88"/>
      <c r="M14" s="88"/>
      <c r="N14" s="88"/>
      <c r="O14" s="88"/>
      <c r="P14" s="82"/>
      <c r="Q14" s="80">
        <f t="shared" si="1"/>
        <v>14.439999999999998</v>
      </c>
      <c r="R14" s="77">
        <f t="shared" si="2"/>
        <v>4.1824998601008163</v>
      </c>
      <c r="S14" s="77">
        <f t="shared" si="3"/>
        <v>0</v>
      </c>
      <c r="T14" s="77">
        <f t="shared" ca="1" si="4"/>
        <v>0.49651945600531322</v>
      </c>
      <c r="U14" s="76">
        <f t="shared" si="5"/>
        <v>1.5</v>
      </c>
      <c r="V14" s="76">
        <f t="shared" si="6"/>
        <v>4</v>
      </c>
      <c r="W14" s="78"/>
      <c r="X14" s="79"/>
    </row>
    <row r="15" spans="1:24" ht="15" customHeight="1" x14ac:dyDescent="0.25">
      <c r="A15" s="48">
        <v>14.574272727272728</v>
      </c>
      <c r="B15" s="32">
        <v>2.005652179584601</v>
      </c>
      <c r="C15" s="32"/>
      <c r="D15" s="32">
        <f t="shared" ca="1" si="0"/>
        <v>0.33191974246571287</v>
      </c>
      <c r="E15" s="2">
        <v>1.5</v>
      </c>
      <c r="F15" s="7">
        <v>4</v>
      </c>
      <c r="G15" s="20"/>
      <c r="H15" s="117"/>
      <c r="J15" s="89" t="s">
        <v>118</v>
      </c>
      <c r="K15" s="89"/>
      <c r="L15" s="89"/>
      <c r="M15" s="89"/>
      <c r="N15" s="89"/>
      <c r="O15" s="89"/>
      <c r="P15" s="82"/>
      <c r="Q15" s="80">
        <f t="shared" si="1"/>
        <v>14.449999999999998</v>
      </c>
      <c r="R15" s="77">
        <f t="shared" si="2"/>
        <v>1.0280351433073975</v>
      </c>
      <c r="S15" s="77">
        <f t="shared" si="3"/>
        <v>0</v>
      </c>
      <c r="T15" s="77">
        <f t="shared" ca="1" si="4"/>
        <v>0.97770929926486383</v>
      </c>
      <c r="U15" s="76">
        <f t="shared" si="5"/>
        <v>1.5</v>
      </c>
      <c r="V15" s="76">
        <f t="shared" si="6"/>
        <v>4</v>
      </c>
      <c r="W15" s="78"/>
      <c r="X15" s="79"/>
    </row>
    <row r="16" spans="1:24" ht="15" customHeight="1" x14ac:dyDescent="0.25">
      <c r="A16" s="48">
        <v>14.593212121212122</v>
      </c>
      <c r="B16" s="32">
        <v>1.0123255451727082</v>
      </c>
      <c r="C16" s="32"/>
      <c r="D16" s="32">
        <f t="shared" ca="1" si="0"/>
        <v>0.99557401821236435</v>
      </c>
      <c r="E16" s="2">
        <v>1.5</v>
      </c>
      <c r="F16" s="7">
        <v>4</v>
      </c>
      <c r="G16" s="16" t="s">
        <v>138</v>
      </c>
      <c r="H16" s="117"/>
      <c r="J16" s="89" t="s">
        <v>119</v>
      </c>
      <c r="K16" s="89"/>
      <c r="L16" s="89"/>
      <c r="M16" s="89"/>
      <c r="N16" s="89"/>
      <c r="O16" s="89"/>
      <c r="P16" s="82"/>
      <c r="Q16" s="80">
        <f t="shared" si="1"/>
        <v>14.459999999999997</v>
      </c>
      <c r="R16" s="77">
        <f t="shared" si="2"/>
        <v>1.0280351433073975</v>
      </c>
      <c r="S16" s="77">
        <f t="shared" si="3"/>
        <v>0</v>
      </c>
      <c r="T16" s="77">
        <f t="shared" ca="1" si="4"/>
        <v>0.97770929926486383</v>
      </c>
      <c r="U16" s="76">
        <f t="shared" si="5"/>
        <v>1.5</v>
      </c>
      <c r="V16" s="76">
        <f t="shared" si="6"/>
        <v>4</v>
      </c>
      <c r="W16" s="78"/>
      <c r="X16" s="79"/>
    </row>
    <row r="17" spans="1:24" ht="15" customHeight="1" x14ac:dyDescent="0.25">
      <c r="A17" s="48">
        <v>14.612151515151515</v>
      </c>
      <c r="B17" s="32">
        <v>1.7228103890888202</v>
      </c>
      <c r="C17" s="32"/>
      <c r="D17" s="32">
        <f t="shared" ca="1" si="0"/>
        <v>0.31533181418724687</v>
      </c>
      <c r="E17" s="2">
        <v>1.5</v>
      </c>
      <c r="F17" s="7">
        <v>4</v>
      </c>
      <c r="G17" s="17"/>
      <c r="H17" s="117"/>
      <c r="J17" s="88" t="s">
        <v>120</v>
      </c>
      <c r="K17" s="88"/>
      <c r="L17" s="88"/>
      <c r="M17" s="88"/>
      <c r="N17" s="88"/>
      <c r="O17" s="88"/>
      <c r="P17" s="82"/>
      <c r="Q17" s="80">
        <f t="shared" si="1"/>
        <v>14.469999999999997</v>
      </c>
      <c r="R17" s="77">
        <f t="shared" si="2"/>
        <v>1.5360105230956274</v>
      </c>
      <c r="S17" s="77">
        <f t="shared" si="3"/>
        <v>0</v>
      </c>
      <c r="T17" s="77">
        <f t="shared" ca="1" si="4"/>
        <v>0.30883198570617032</v>
      </c>
      <c r="U17" s="76">
        <f t="shared" si="5"/>
        <v>1.5</v>
      </c>
      <c r="V17" s="76">
        <f t="shared" si="6"/>
        <v>4</v>
      </c>
      <c r="W17" s="78"/>
      <c r="X17" s="79"/>
    </row>
    <row r="18" spans="1:24" ht="15" customHeight="1" x14ac:dyDescent="0.25">
      <c r="A18" s="48">
        <v>14.63109090909091</v>
      </c>
      <c r="B18" s="32">
        <v>0.83428673805286147</v>
      </c>
      <c r="C18" s="32"/>
      <c r="D18" s="32">
        <f t="shared" ca="1" si="0"/>
        <v>0.97011396754944967</v>
      </c>
      <c r="E18" s="2">
        <v>1.5</v>
      </c>
      <c r="F18" s="7">
        <v>4</v>
      </c>
      <c r="G18" s="42" t="s">
        <v>14</v>
      </c>
      <c r="H18" s="118"/>
      <c r="J18" s="90" t="s">
        <v>121</v>
      </c>
      <c r="K18" s="90"/>
      <c r="L18" s="90"/>
      <c r="M18" s="90"/>
      <c r="N18" s="90"/>
      <c r="O18" s="90"/>
      <c r="P18" s="82"/>
      <c r="Q18" s="80">
        <f t="shared" si="1"/>
        <v>14.479999999999997</v>
      </c>
      <c r="R18" s="77">
        <f t="shared" si="2"/>
        <v>1.6459941100132749</v>
      </c>
      <c r="S18" s="77">
        <f t="shared" si="3"/>
        <v>0</v>
      </c>
      <c r="T18" s="77">
        <f t="shared" ca="1" si="4"/>
        <v>1.2249388040856179E-2</v>
      </c>
      <c r="U18" s="76">
        <f t="shared" si="5"/>
        <v>1.5</v>
      </c>
      <c r="V18" s="76">
        <f t="shared" si="6"/>
        <v>4</v>
      </c>
      <c r="W18" s="78"/>
      <c r="X18" s="79"/>
    </row>
    <row r="19" spans="1:24" s="34" customFormat="1" ht="15" customHeight="1" x14ac:dyDescent="0.25">
      <c r="A19" s="48">
        <v>14.650030303030304</v>
      </c>
      <c r="B19" s="32">
        <v>2.7408529511351949</v>
      </c>
      <c r="C19" s="32"/>
      <c r="D19" s="32">
        <f t="shared" ca="1" si="0"/>
        <v>0.82865925258653395</v>
      </c>
      <c r="E19" s="3">
        <v>1.5</v>
      </c>
      <c r="F19" s="35">
        <v>11.7</v>
      </c>
      <c r="G19" s="43" t="s">
        <v>12</v>
      </c>
      <c r="H19" s="119"/>
      <c r="I19" s="58"/>
      <c r="J19" s="91" t="s">
        <v>122</v>
      </c>
      <c r="K19" s="91"/>
      <c r="L19" s="91"/>
      <c r="M19" s="91"/>
      <c r="N19" s="91"/>
      <c r="O19" s="91"/>
      <c r="P19" s="82"/>
      <c r="Q19" s="80">
        <f t="shared" si="1"/>
        <v>14.489999999999997</v>
      </c>
      <c r="R19" s="77">
        <f t="shared" si="2"/>
        <v>1.6459941100132749</v>
      </c>
      <c r="S19" s="77">
        <f t="shared" si="3"/>
        <v>0</v>
      </c>
      <c r="T19" s="77">
        <f t="shared" ca="1" si="4"/>
        <v>1.2249388040856179E-2</v>
      </c>
      <c r="U19" s="76">
        <f t="shared" si="5"/>
        <v>1.5</v>
      </c>
      <c r="V19" s="76">
        <f t="shared" si="6"/>
        <v>4</v>
      </c>
      <c r="W19" s="78"/>
      <c r="X19" s="79"/>
    </row>
    <row r="20" spans="1:24" s="34" customFormat="1" ht="15" customHeight="1" x14ac:dyDescent="0.25">
      <c r="A20" s="48">
        <v>14.668969696969697</v>
      </c>
      <c r="B20" s="32">
        <v>3.1426266043351152</v>
      </c>
      <c r="C20" s="32"/>
      <c r="D20" s="32">
        <f t="shared" ca="1" si="0"/>
        <v>0.11033031190967035</v>
      </c>
      <c r="E20" s="3">
        <v>1.5</v>
      </c>
      <c r="F20" s="35">
        <v>11.7</v>
      </c>
      <c r="G20" s="44" t="s">
        <v>83</v>
      </c>
      <c r="H20" s="117"/>
      <c r="I20" s="58"/>
      <c r="J20" s="92" t="s">
        <v>123</v>
      </c>
      <c r="K20" s="92"/>
      <c r="L20" s="92"/>
      <c r="M20" s="92"/>
      <c r="N20" s="92"/>
      <c r="O20" s="92"/>
      <c r="P20" s="82"/>
      <c r="Q20" s="80">
        <f t="shared" si="1"/>
        <v>14.499999999999996</v>
      </c>
      <c r="R20" s="77">
        <f t="shared" si="2"/>
        <v>2.0283506906258575</v>
      </c>
      <c r="S20" s="77">
        <f t="shared" si="3"/>
        <v>0</v>
      </c>
      <c r="T20" s="77">
        <f t="shared" ca="1" si="4"/>
        <v>0.4204370920881253</v>
      </c>
      <c r="U20" s="76">
        <f t="shared" si="5"/>
        <v>1.5</v>
      </c>
      <c r="V20" s="76">
        <f t="shared" si="6"/>
        <v>4</v>
      </c>
      <c r="W20" s="78"/>
      <c r="X20" s="79"/>
    </row>
    <row r="21" spans="1:24" s="34" customFormat="1" ht="15" customHeight="1" x14ac:dyDescent="0.25">
      <c r="A21" s="48">
        <v>14.687909090909091</v>
      </c>
      <c r="B21" s="32">
        <v>-1.3562039680019371</v>
      </c>
      <c r="C21" s="32"/>
      <c r="D21" s="32">
        <f t="shared" ca="1" si="0"/>
        <v>0.43673319440585401</v>
      </c>
      <c r="E21" s="3">
        <v>1.5</v>
      </c>
      <c r="F21" s="35">
        <v>11.7</v>
      </c>
      <c r="G21" s="41" t="s">
        <v>136</v>
      </c>
      <c r="H21" s="117"/>
      <c r="I21" s="58"/>
      <c r="J21" s="92" t="s">
        <v>124</v>
      </c>
      <c r="K21" s="92"/>
      <c r="L21" s="92"/>
      <c r="M21" s="92"/>
      <c r="N21" s="92"/>
      <c r="O21" s="92"/>
      <c r="P21" s="82"/>
      <c r="Q21" s="80">
        <f t="shared" si="1"/>
        <v>14.509999999999996</v>
      </c>
      <c r="R21" s="77">
        <f t="shared" si="2"/>
        <v>2.0283506906258575</v>
      </c>
      <c r="S21" s="77">
        <f t="shared" si="3"/>
        <v>0</v>
      </c>
      <c r="T21" s="77">
        <f t="shared" ca="1" si="4"/>
        <v>0.4204370920881253</v>
      </c>
      <c r="U21" s="76">
        <f t="shared" si="5"/>
        <v>1.5</v>
      </c>
      <c r="V21" s="76">
        <f t="shared" si="6"/>
        <v>4</v>
      </c>
      <c r="W21" s="78"/>
      <c r="X21" s="79"/>
    </row>
    <row r="22" spans="1:24" s="34" customFormat="1" ht="15" customHeight="1" x14ac:dyDescent="0.25">
      <c r="A22" s="48">
        <v>14.706848484848486</v>
      </c>
      <c r="B22" s="32">
        <v>1.1414949062613984</v>
      </c>
      <c r="C22" s="32"/>
      <c r="D22" s="32">
        <f t="shared" ca="1" si="0"/>
        <v>0.78890115156900942</v>
      </c>
      <c r="E22" s="3">
        <v>1.5</v>
      </c>
      <c r="F22" s="35">
        <v>11.7</v>
      </c>
      <c r="G22" s="41" t="s">
        <v>139</v>
      </c>
      <c r="H22" s="117"/>
      <c r="I22" s="58"/>
      <c r="J22" s="88" t="s">
        <v>125</v>
      </c>
      <c r="K22" s="88"/>
      <c r="L22" s="88"/>
      <c r="M22" s="88"/>
      <c r="N22" s="88"/>
      <c r="O22" s="88"/>
      <c r="P22" s="82"/>
      <c r="Q22" s="80">
        <f t="shared" si="1"/>
        <v>14.519999999999996</v>
      </c>
      <c r="R22" s="77">
        <f t="shared" si="2"/>
        <v>0.27401737838463158</v>
      </c>
      <c r="S22" s="77">
        <f t="shared" si="3"/>
        <v>0</v>
      </c>
      <c r="T22" s="77">
        <f t="shared" ca="1" si="4"/>
        <v>0.78994581356888161</v>
      </c>
      <c r="U22" s="76">
        <f t="shared" si="5"/>
        <v>1.5</v>
      </c>
      <c r="V22" s="76">
        <f t="shared" si="6"/>
        <v>4</v>
      </c>
      <c r="W22" s="78"/>
      <c r="X22" s="79"/>
    </row>
    <row r="23" spans="1:24" ht="15" customHeight="1" x14ac:dyDescent="0.25">
      <c r="A23" s="48">
        <v>14.72578787878788</v>
      </c>
      <c r="B23" s="32">
        <v>2.2466166101256304</v>
      </c>
      <c r="C23" s="32">
        <v>4.7123818719421982</v>
      </c>
      <c r="D23" s="32">
        <f t="shared" ca="1" si="0"/>
        <v>0.48631263927424495</v>
      </c>
      <c r="E23" s="2">
        <v>1.5</v>
      </c>
      <c r="F23" s="7">
        <v>4</v>
      </c>
      <c r="G23" s="23" t="s">
        <v>21</v>
      </c>
      <c r="H23" s="117"/>
      <c r="J23" s="93" t="s">
        <v>126</v>
      </c>
      <c r="K23" s="93"/>
      <c r="L23" s="93"/>
      <c r="M23" s="93"/>
      <c r="N23" s="93"/>
      <c r="O23" s="93"/>
      <c r="P23" s="82"/>
      <c r="Q23" s="80">
        <f t="shared" si="1"/>
        <v>14.529999999999996</v>
      </c>
      <c r="R23" s="77">
        <f t="shared" si="2"/>
        <v>0.27401737838463158</v>
      </c>
      <c r="S23" s="77">
        <f t="shared" si="3"/>
        <v>0</v>
      </c>
      <c r="T23" s="77">
        <f t="shared" ca="1" si="4"/>
        <v>0.78994581356888161</v>
      </c>
      <c r="U23" s="76">
        <f t="shared" si="5"/>
        <v>1.5</v>
      </c>
      <c r="V23" s="76">
        <f t="shared" si="6"/>
        <v>4</v>
      </c>
      <c r="W23" s="78"/>
      <c r="X23" s="79"/>
    </row>
    <row r="24" spans="1:24" ht="15" customHeight="1" x14ac:dyDescent="0.25">
      <c r="A24" s="48">
        <v>14.744727272727273</v>
      </c>
      <c r="B24" s="32">
        <v>2.0300967385606539</v>
      </c>
      <c r="C24" s="32">
        <v>3.5881903691955293</v>
      </c>
      <c r="D24" s="32">
        <f t="shared" ca="1" si="0"/>
        <v>0.21867503263055865</v>
      </c>
      <c r="E24" s="2">
        <v>1.5</v>
      </c>
      <c r="F24" s="7">
        <v>4</v>
      </c>
      <c r="G24" s="17"/>
      <c r="H24" s="117"/>
      <c r="J24" s="88" t="s">
        <v>127</v>
      </c>
      <c r="K24" s="88"/>
      <c r="L24" s="88"/>
      <c r="M24" s="88"/>
      <c r="N24" s="88"/>
      <c r="O24" s="88"/>
      <c r="P24" s="82"/>
      <c r="Q24" s="80">
        <f t="shared" si="1"/>
        <v>14.539999999999996</v>
      </c>
      <c r="R24" s="77">
        <f t="shared" si="2"/>
        <v>2.2134388628630401</v>
      </c>
      <c r="S24" s="77">
        <f t="shared" si="3"/>
        <v>0</v>
      </c>
      <c r="T24" s="77">
        <f t="shared" ca="1" si="4"/>
        <v>0.60782354715684606</v>
      </c>
      <c r="U24" s="76">
        <f t="shared" si="5"/>
        <v>1.5</v>
      </c>
      <c r="V24" s="76">
        <f t="shared" si="6"/>
        <v>4</v>
      </c>
      <c r="W24" s="78"/>
      <c r="X24" s="79"/>
    </row>
    <row r="25" spans="1:24" ht="15" customHeight="1" x14ac:dyDescent="0.25">
      <c r="A25" s="48">
        <v>14.763666666666667</v>
      </c>
      <c r="B25" s="32">
        <v>1.8083581870449401</v>
      </c>
      <c r="C25" s="32">
        <v>1.8974005439593182</v>
      </c>
      <c r="D25" s="32">
        <f t="shared" ca="1" si="0"/>
        <v>0.6586124367484868</v>
      </c>
      <c r="E25" s="2">
        <v>1.5</v>
      </c>
      <c r="F25" s="7">
        <v>4</v>
      </c>
      <c r="G25" s="17" t="s">
        <v>22</v>
      </c>
      <c r="H25" s="117"/>
      <c r="J25" s="93" t="s">
        <v>128</v>
      </c>
      <c r="K25" s="93"/>
      <c r="L25" s="93"/>
      <c r="M25" s="93"/>
      <c r="N25" s="93"/>
      <c r="O25" s="93"/>
      <c r="P25" s="82"/>
      <c r="Q25" s="80">
        <f t="shared" si="1"/>
        <v>14.549999999999995</v>
      </c>
      <c r="R25" s="77">
        <f t="shared" si="2"/>
        <v>2.2134388628630401</v>
      </c>
      <c r="S25" s="77">
        <f t="shared" si="3"/>
        <v>0</v>
      </c>
      <c r="T25" s="77">
        <f t="shared" ca="1" si="4"/>
        <v>0.60782354715684606</v>
      </c>
      <c r="U25" s="76">
        <f t="shared" si="5"/>
        <v>1.5</v>
      </c>
      <c r="V25" s="76">
        <f t="shared" si="6"/>
        <v>4</v>
      </c>
      <c r="W25" s="78"/>
      <c r="X25" s="79"/>
    </row>
    <row r="26" spans="1:24" ht="15" customHeight="1" x14ac:dyDescent="0.25">
      <c r="A26" s="48">
        <v>14.782606060606062</v>
      </c>
      <c r="B26" s="32">
        <v>1.4557074086369919</v>
      </c>
      <c r="C26" s="32">
        <v>2.3374214153550912</v>
      </c>
      <c r="D26" s="32">
        <f t="shared" ca="1" si="0"/>
        <v>0.87062491875198378</v>
      </c>
      <c r="E26" s="2">
        <v>1.5</v>
      </c>
      <c r="F26" s="7">
        <v>4</v>
      </c>
      <c r="G26" s="17"/>
      <c r="H26" s="117"/>
      <c r="J26" s="88" t="s">
        <v>129</v>
      </c>
      <c r="K26" s="88"/>
      <c r="L26" s="88"/>
      <c r="M26" s="88"/>
      <c r="N26" s="88"/>
      <c r="O26" s="88"/>
      <c r="P26" s="82"/>
      <c r="Q26" s="80">
        <f t="shared" si="1"/>
        <v>14.559999999999995</v>
      </c>
      <c r="R26" s="77">
        <f t="shared" si="2"/>
        <v>1.5953662661865757</v>
      </c>
      <c r="S26" s="77">
        <f t="shared" si="3"/>
        <v>0</v>
      </c>
      <c r="T26" s="77">
        <f t="shared" ca="1" si="4"/>
        <v>8.5629168653713505E-2</v>
      </c>
      <c r="U26" s="76">
        <f t="shared" si="5"/>
        <v>1.5</v>
      </c>
      <c r="V26" s="76">
        <f t="shared" si="6"/>
        <v>4</v>
      </c>
      <c r="W26" s="78"/>
      <c r="X26" s="79"/>
    </row>
    <row r="27" spans="1:24" ht="15" customHeight="1" x14ac:dyDescent="0.25">
      <c r="A27" s="48">
        <v>14.801545454545455</v>
      </c>
      <c r="B27" s="32">
        <v>1.8380386472085817</v>
      </c>
      <c r="C27" s="32">
        <v>1.7908992419465593</v>
      </c>
      <c r="D27" s="32">
        <f t="shared" ca="1" si="0"/>
        <v>0.54407879298529216</v>
      </c>
      <c r="E27" s="2">
        <v>1.5</v>
      </c>
      <c r="F27" s="7">
        <v>4</v>
      </c>
      <c r="G27" s="17"/>
      <c r="H27" s="117"/>
      <c r="J27" s="94" t="s">
        <v>130</v>
      </c>
      <c r="K27" s="94"/>
      <c r="L27" s="94"/>
      <c r="M27" s="94"/>
      <c r="N27" s="94"/>
      <c r="O27" s="94"/>
      <c r="P27" s="82"/>
      <c r="Q27" s="80">
        <f t="shared" si="1"/>
        <v>14.569999999999995</v>
      </c>
      <c r="R27" s="77">
        <f t="shared" si="2"/>
        <v>1.5953662661865757</v>
      </c>
      <c r="S27" s="77">
        <f t="shared" si="3"/>
        <v>0</v>
      </c>
      <c r="T27" s="77">
        <f t="shared" ca="1" si="4"/>
        <v>8.5629168653713505E-2</v>
      </c>
      <c r="U27" s="76">
        <f t="shared" si="5"/>
        <v>1.5</v>
      </c>
      <c r="V27" s="76">
        <f t="shared" si="6"/>
        <v>4</v>
      </c>
      <c r="W27" s="78"/>
      <c r="X27" s="79"/>
    </row>
    <row r="28" spans="1:24" ht="15" customHeight="1" x14ac:dyDescent="0.25">
      <c r="A28" s="48">
        <v>14.820484848484849</v>
      </c>
      <c r="B28" s="32">
        <v>1.8607356878440569</v>
      </c>
      <c r="C28" s="32">
        <v>1.7140811657959003</v>
      </c>
      <c r="D28" s="32">
        <f t="shared" ca="1" si="0"/>
        <v>0.8637856544601995</v>
      </c>
      <c r="E28" s="2">
        <v>1.5</v>
      </c>
      <c r="F28" s="7">
        <v>4</v>
      </c>
      <c r="G28" s="17"/>
      <c r="H28" s="117"/>
      <c r="J28" s="82"/>
      <c r="K28" s="82"/>
      <c r="L28" s="82"/>
      <c r="M28" s="82"/>
      <c r="N28" s="82"/>
      <c r="O28" s="82"/>
      <c r="P28" s="82"/>
      <c r="Q28" s="80">
        <f t="shared" si="1"/>
        <v>14.579999999999995</v>
      </c>
      <c r="R28" s="77">
        <f t="shared" si="2"/>
        <v>2.005652179584601</v>
      </c>
      <c r="S28" s="77">
        <f t="shared" si="3"/>
        <v>0</v>
      </c>
      <c r="T28" s="77">
        <f t="shared" ca="1" si="4"/>
        <v>0.33191974246571287</v>
      </c>
      <c r="U28" s="76">
        <f t="shared" si="5"/>
        <v>1.5</v>
      </c>
      <c r="V28" s="76">
        <f t="shared" si="6"/>
        <v>4</v>
      </c>
      <c r="W28" s="78"/>
      <c r="X28" s="79"/>
    </row>
    <row r="29" spans="1:24" ht="15" customHeight="1" x14ac:dyDescent="0.25">
      <c r="A29" s="48">
        <v>14.839424242424244</v>
      </c>
      <c r="B29" s="32">
        <v>2.3251974704662692</v>
      </c>
      <c r="C29" s="32">
        <v>2.1750231319202662</v>
      </c>
      <c r="D29" s="32">
        <f t="shared" ca="1" si="0"/>
        <v>0.27214101991093953</v>
      </c>
      <c r="E29" s="2">
        <v>1.5</v>
      </c>
      <c r="F29" s="7">
        <v>4</v>
      </c>
      <c r="G29" s="17" t="s">
        <v>23</v>
      </c>
      <c r="H29" s="117"/>
      <c r="J29" s="82"/>
      <c r="K29" s="82"/>
      <c r="L29" s="82"/>
      <c r="M29" s="82"/>
      <c r="N29" s="82"/>
      <c r="O29" s="82"/>
      <c r="P29" s="82"/>
      <c r="Q29" s="80">
        <f t="shared" si="1"/>
        <v>14.589999999999995</v>
      </c>
      <c r="R29" s="77">
        <f t="shared" si="2"/>
        <v>2.005652179584601</v>
      </c>
      <c r="S29" s="77">
        <f t="shared" si="3"/>
        <v>0</v>
      </c>
      <c r="T29" s="77">
        <f t="shared" ca="1" si="4"/>
        <v>0.33191974246571287</v>
      </c>
      <c r="U29" s="76">
        <f t="shared" si="5"/>
        <v>1.5</v>
      </c>
      <c r="V29" s="76">
        <f t="shared" si="6"/>
        <v>4</v>
      </c>
      <c r="W29" s="78"/>
      <c r="X29" s="79"/>
    </row>
    <row r="30" spans="1:24" ht="15" customHeight="1" x14ac:dyDescent="0.25">
      <c r="A30" s="48">
        <v>14.858363636363636</v>
      </c>
      <c r="B30" s="32">
        <v>1.7629651563633089</v>
      </c>
      <c r="C30" s="32">
        <v>2.6587626799949406</v>
      </c>
      <c r="D30" s="32">
        <f t="shared" ca="1" si="0"/>
        <v>0.42402797017223381</v>
      </c>
      <c r="E30" s="2">
        <v>1.5</v>
      </c>
      <c r="F30" s="7">
        <v>4</v>
      </c>
      <c r="G30" s="17" t="s">
        <v>15</v>
      </c>
      <c r="H30" s="117"/>
      <c r="J30" s="82"/>
      <c r="K30" s="82"/>
      <c r="L30" s="82"/>
      <c r="M30" s="82"/>
      <c r="N30" s="82"/>
      <c r="O30" s="82"/>
      <c r="P30" s="82"/>
      <c r="Q30" s="80">
        <f t="shared" si="1"/>
        <v>14.599999999999994</v>
      </c>
      <c r="R30" s="77">
        <f t="shared" si="2"/>
        <v>1.0123255451727082</v>
      </c>
      <c r="S30" s="77">
        <f t="shared" si="3"/>
        <v>0</v>
      </c>
      <c r="T30" s="77">
        <f t="shared" ca="1" si="4"/>
        <v>0.99557401821236435</v>
      </c>
      <c r="U30" s="76">
        <f t="shared" si="5"/>
        <v>1.5</v>
      </c>
      <c r="V30" s="76">
        <f t="shared" si="6"/>
        <v>4</v>
      </c>
      <c r="W30" s="78"/>
      <c r="X30" s="79"/>
    </row>
    <row r="31" spans="1:24" ht="15" customHeight="1" x14ac:dyDescent="0.25">
      <c r="A31" s="48">
        <v>14.877303030303031</v>
      </c>
      <c r="B31" s="32">
        <v>1.3963541449181653</v>
      </c>
      <c r="C31" s="32">
        <v>2.5766759895478839</v>
      </c>
      <c r="D31" s="32">
        <f t="shared" ca="1" si="0"/>
        <v>0.72803014703520708</v>
      </c>
      <c r="E31" s="2">
        <v>1.5</v>
      </c>
      <c r="F31" s="7">
        <v>4</v>
      </c>
      <c r="G31" s="20"/>
      <c r="H31" s="117"/>
      <c r="J31" s="95" t="s">
        <v>131</v>
      </c>
      <c r="K31" s="95"/>
      <c r="L31" s="95"/>
      <c r="M31" s="95"/>
      <c r="N31" s="95"/>
      <c r="O31" s="95"/>
      <c r="P31" s="82"/>
      <c r="Q31" s="80">
        <f t="shared" si="1"/>
        <v>14.609999999999994</v>
      </c>
      <c r="R31" s="77">
        <f t="shared" si="2"/>
        <v>1.0123255451727082</v>
      </c>
      <c r="S31" s="77">
        <f t="shared" si="3"/>
        <v>0</v>
      </c>
      <c r="T31" s="77">
        <f t="shared" ca="1" si="4"/>
        <v>0.99557401821236435</v>
      </c>
      <c r="U31" s="76">
        <f t="shared" si="5"/>
        <v>1.5</v>
      </c>
      <c r="V31" s="76">
        <f t="shared" si="6"/>
        <v>4</v>
      </c>
      <c r="W31" s="78"/>
      <c r="X31" s="79"/>
    </row>
    <row r="32" spans="1:24" ht="15" customHeight="1" x14ac:dyDescent="0.25">
      <c r="A32" s="48">
        <v>14.896242424242425</v>
      </c>
      <c r="B32" s="32">
        <v>1.7472523543714837</v>
      </c>
      <c r="C32" s="32">
        <v>3.203774639306574</v>
      </c>
      <c r="D32" s="32">
        <f t="shared" ca="1" si="0"/>
        <v>0.42034797842423943</v>
      </c>
      <c r="E32" s="2">
        <v>1.5</v>
      </c>
      <c r="F32" s="7">
        <v>4</v>
      </c>
      <c r="G32" s="16"/>
      <c r="H32" s="117"/>
      <c r="J32" s="96"/>
      <c r="K32" s="96"/>
      <c r="L32" s="97" t="s">
        <v>132</v>
      </c>
      <c r="M32" s="97"/>
      <c r="N32" s="97" t="s">
        <v>133</v>
      </c>
      <c r="O32" s="97"/>
      <c r="P32" s="82"/>
      <c r="Q32" s="80">
        <f t="shared" si="1"/>
        <v>14.619999999999994</v>
      </c>
      <c r="R32" s="77">
        <f t="shared" si="2"/>
        <v>1.7228103890888202</v>
      </c>
      <c r="S32" s="77">
        <f t="shared" si="3"/>
        <v>0</v>
      </c>
      <c r="T32" s="77">
        <f t="shared" ca="1" si="4"/>
        <v>0.31533181418724687</v>
      </c>
      <c r="U32" s="76">
        <f t="shared" si="5"/>
        <v>1.5</v>
      </c>
      <c r="V32" s="76">
        <f t="shared" si="6"/>
        <v>4</v>
      </c>
      <c r="W32" s="78"/>
      <c r="X32" s="79"/>
    </row>
    <row r="33" spans="1:24" ht="15" customHeight="1" x14ac:dyDescent="0.25">
      <c r="A33" s="48">
        <v>14.91518181818182</v>
      </c>
      <c r="B33" s="32">
        <v>2.0859709315878145</v>
      </c>
      <c r="C33" s="32">
        <v>2.4160056010406055</v>
      </c>
      <c r="D33" s="32">
        <f t="shared" ca="1" si="0"/>
        <v>0.54669391174636484</v>
      </c>
      <c r="E33" s="2">
        <v>1.5</v>
      </c>
      <c r="F33" s="7">
        <v>4</v>
      </c>
      <c r="G33" s="17" t="s">
        <v>16</v>
      </c>
      <c r="H33" s="117"/>
      <c r="J33" s="98">
        <v>1</v>
      </c>
      <c r="K33" s="99"/>
      <c r="L33" s="100">
        <v>2000</v>
      </c>
      <c r="M33" s="100"/>
      <c r="N33" s="101">
        <v>0.03</v>
      </c>
      <c r="O33" s="102"/>
      <c r="P33" s="82"/>
      <c r="Q33" s="80">
        <f t="shared" si="1"/>
        <v>14.629999999999994</v>
      </c>
      <c r="R33" s="77">
        <f t="shared" si="2"/>
        <v>1.7228103890888202</v>
      </c>
      <c r="S33" s="77">
        <f t="shared" si="3"/>
        <v>0</v>
      </c>
      <c r="T33" s="77">
        <f t="shared" ca="1" si="4"/>
        <v>0.31533181418724687</v>
      </c>
      <c r="U33" s="76">
        <f t="shared" si="5"/>
        <v>1.5</v>
      </c>
      <c r="V33" s="76">
        <f t="shared" si="6"/>
        <v>4</v>
      </c>
      <c r="W33" s="78"/>
      <c r="X33" s="79"/>
    </row>
    <row r="34" spans="1:24" ht="15" customHeight="1" thickBot="1" x14ac:dyDescent="0.3">
      <c r="A34" s="48">
        <v>14.934121212121212</v>
      </c>
      <c r="B34" s="32">
        <v>1.8101040875986236</v>
      </c>
      <c r="C34" s="32">
        <v>2.5295213820472453</v>
      </c>
      <c r="D34" s="32">
        <f t="shared" ca="1" si="0"/>
        <v>0.93744048418454384</v>
      </c>
      <c r="E34" s="2">
        <v>1.5</v>
      </c>
      <c r="F34" s="7">
        <v>4</v>
      </c>
      <c r="G34" s="17"/>
      <c r="H34" s="117"/>
      <c r="J34" s="98">
        <v>2</v>
      </c>
      <c r="K34" s="99"/>
      <c r="L34" s="100">
        <v>1000</v>
      </c>
      <c r="M34" s="100"/>
      <c r="N34" s="103">
        <v>0.01</v>
      </c>
      <c r="O34" s="103"/>
      <c r="P34" s="82"/>
      <c r="Q34" s="80">
        <f t="shared" si="1"/>
        <v>14.639999999999993</v>
      </c>
      <c r="R34" s="77">
        <f t="shared" si="2"/>
        <v>0.83428673805286147</v>
      </c>
      <c r="S34" s="77">
        <f t="shared" si="3"/>
        <v>0</v>
      </c>
      <c r="T34" s="77">
        <f t="shared" ca="1" si="4"/>
        <v>0.97011396754944967</v>
      </c>
      <c r="U34" s="76">
        <f t="shared" si="5"/>
        <v>1.5</v>
      </c>
      <c r="V34" s="76">
        <f t="shared" si="6"/>
        <v>4</v>
      </c>
      <c r="W34" s="78"/>
      <c r="X34" s="79"/>
    </row>
    <row r="35" spans="1:24" ht="15" customHeight="1" thickBot="1" x14ac:dyDescent="0.3">
      <c r="A35" s="48">
        <v>14.953060606060607</v>
      </c>
      <c r="B35" s="32">
        <v>1.4853844224208281</v>
      </c>
      <c r="C35" s="32">
        <v>2.3112273327563062</v>
      </c>
      <c r="D35" s="32">
        <f t="shared" ca="1" si="0"/>
        <v>0.74872808336309882</v>
      </c>
      <c r="E35" s="2">
        <v>1.5</v>
      </c>
      <c r="F35" s="7">
        <v>4</v>
      </c>
      <c r="G35" s="23"/>
      <c r="H35" s="120"/>
      <c r="J35" s="98" t="s">
        <v>134</v>
      </c>
      <c r="K35" s="99"/>
      <c r="L35" s="100">
        <v>1500</v>
      </c>
      <c r="M35" s="104"/>
      <c r="N35" s="105">
        <f>((L35-L33)*(N34-N33)/(L34-L33))+N33</f>
        <v>0.02</v>
      </c>
      <c r="O35" s="106"/>
      <c r="P35" s="82"/>
      <c r="Q35" s="80">
        <f t="shared" si="1"/>
        <v>14.649999999999993</v>
      </c>
      <c r="R35" s="77">
        <f t="shared" si="2"/>
        <v>0.83428673805286147</v>
      </c>
      <c r="S35" s="77">
        <f t="shared" si="3"/>
        <v>0</v>
      </c>
      <c r="T35" s="77">
        <f t="shared" ca="1" si="4"/>
        <v>0.97011396754944967</v>
      </c>
      <c r="U35" s="76">
        <f t="shared" si="5"/>
        <v>1.5</v>
      </c>
      <c r="V35" s="76">
        <f t="shared" si="6"/>
        <v>4</v>
      </c>
      <c r="W35" s="78"/>
      <c r="X35" s="79"/>
    </row>
    <row r="36" spans="1:24" ht="15" customHeight="1" x14ac:dyDescent="0.25">
      <c r="A36" s="48">
        <v>14.972000000000001</v>
      </c>
      <c r="B36" s="32">
        <v>2.0929552965411728</v>
      </c>
      <c r="C36" s="32">
        <v>2.5504788453482896</v>
      </c>
      <c r="D36" s="32">
        <f t="shared" ca="1" si="0"/>
        <v>0.55850552445454815</v>
      </c>
      <c r="E36" s="2">
        <v>1.5</v>
      </c>
      <c r="F36" s="7">
        <v>4</v>
      </c>
      <c r="G36" s="20"/>
      <c r="H36" s="117"/>
      <c r="J36" s="82"/>
      <c r="K36" s="82"/>
      <c r="L36" s="82"/>
      <c r="M36" s="82"/>
      <c r="N36" s="82"/>
      <c r="O36" s="82"/>
      <c r="P36" s="82"/>
      <c r="Q36" s="80">
        <f t="shared" si="1"/>
        <v>14.659999999999993</v>
      </c>
      <c r="R36" s="77">
        <f t="shared" si="2"/>
        <v>2.7408529511351949</v>
      </c>
      <c r="S36" s="77">
        <f t="shared" si="3"/>
        <v>0</v>
      </c>
      <c r="T36" s="77">
        <f t="shared" ca="1" si="4"/>
        <v>0.82865925258653395</v>
      </c>
      <c r="U36" s="76">
        <f t="shared" si="5"/>
        <v>1.5</v>
      </c>
      <c r="V36" s="76">
        <f t="shared" si="6"/>
        <v>11.7</v>
      </c>
      <c r="W36" s="78"/>
      <c r="X36" s="79"/>
    </row>
    <row r="37" spans="1:24" ht="15" customHeight="1" x14ac:dyDescent="0.25">
      <c r="A37" s="48">
        <v>14.990939393939394</v>
      </c>
      <c r="B37" s="32">
        <v>2.7687994120221213</v>
      </c>
      <c r="C37" s="32">
        <v>2.0947013909659988</v>
      </c>
      <c r="D37" s="32">
        <f t="shared" ca="1" si="0"/>
        <v>0.95275119943312547</v>
      </c>
      <c r="E37" s="2">
        <v>1.5</v>
      </c>
      <c r="F37" s="7">
        <v>4</v>
      </c>
      <c r="G37" s="16" t="s">
        <v>17</v>
      </c>
      <c r="H37" s="117"/>
      <c r="J37" s="82"/>
      <c r="K37" s="82"/>
      <c r="L37" s="82"/>
      <c r="M37" s="82"/>
      <c r="N37" s="82"/>
      <c r="O37" s="82"/>
      <c r="P37" s="82"/>
      <c r="Q37" s="80">
        <f t="shared" si="1"/>
        <v>14.669999999999993</v>
      </c>
      <c r="R37" s="77">
        <f t="shared" si="2"/>
        <v>3.1426266043351152</v>
      </c>
      <c r="S37" s="77">
        <f t="shared" si="3"/>
        <v>0</v>
      </c>
      <c r="T37" s="77">
        <f t="shared" ca="1" si="4"/>
        <v>0.11033031190967035</v>
      </c>
      <c r="U37" s="76">
        <f t="shared" si="5"/>
        <v>1.5</v>
      </c>
      <c r="V37" s="76">
        <f t="shared" si="6"/>
        <v>11.7</v>
      </c>
      <c r="W37" s="78"/>
      <c r="X37" s="79"/>
    </row>
    <row r="38" spans="1:24" ht="15" customHeight="1" x14ac:dyDescent="0.25">
      <c r="A38" s="48">
        <v>15.009878787878788</v>
      </c>
      <c r="B38" s="32">
        <v>1.9131142092591165</v>
      </c>
      <c r="C38" s="32">
        <v>2.7356130374763215</v>
      </c>
      <c r="D38" s="32">
        <f t="shared" ca="1" si="0"/>
        <v>0.31034861675064351</v>
      </c>
      <c r="E38" s="2">
        <v>1.5</v>
      </c>
      <c r="F38" s="7">
        <v>4</v>
      </c>
      <c r="G38" s="17"/>
      <c r="H38" s="117"/>
      <c r="J38" s="82"/>
      <c r="K38" s="82"/>
      <c r="L38" s="82"/>
      <c r="M38" s="82"/>
      <c r="N38" s="82"/>
      <c r="O38" s="82"/>
      <c r="P38" s="82"/>
      <c r="Q38" s="80">
        <f t="shared" si="1"/>
        <v>14.679999999999993</v>
      </c>
      <c r="R38" s="77">
        <f t="shared" si="2"/>
        <v>3.1426266043351152</v>
      </c>
      <c r="S38" s="77">
        <f t="shared" si="3"/>
        <v>0</v>
      </c>
      <c r="T38" s="77">
        <f t="shared" ca="1" si="4"/>
        <v>0.11033031190967035</v>
      </c>
      <c r="U38" s="76">
        <f t="shared" si="5"/>
        <v>1.5</v>
      </c>
      <c r="V38" s="76">
        <f t="shared" si="6"/>
        <v>11.7</v>
      </c>
      <c r="W38" s="78"/>
      <c r="X38" s="79"/>
    </row>
    <row r="39" spans="1:24" ht="15" customHeight="1" x14ac:dyDescent="0.25">
      <c r="A39" s="48">
        <v>15.028818181818183</v>
      </c>
      <c r="B39" s="32">
        <v>1.9113682417983762</v>
      </c>
      <c r="C39" s="32">
        <v>2.454425615677251</v>
      </c>
      <c r="D39" s="32">
        <f t="shared" ca="1" si="0"/>
        <v>0.30237330475416502</v>
      </c>
      <c r="E39" s="2">
        <v>1.5</v>
      </c>
      <c r="F39" s="7">
        <v>4</v>
      </c>
      <c r="G39" s="17"/>
      <c r="H39" s="117"/>
      <c r="J39" s="82"/>
      <c r="K39" s="82"/>
      <c r="L39" s="82"/>
      <c r="M39" s="82"/>
      <c r="N39" s="82"/>
      <c r="O39" s="82"/>
      <c r="P39" s="82"/>
      <c r="Q39" s="80">
        <f t="shared" si="1"/>
        <v>14.689999999999992</v>
      </c>
      <c r="R39" s="77">
        <f t="shared" si="2"/>
        <v>-1.3562039680019371</v>
      </c>
      <c r="S39" s="77">
        <f t="shared" si="3"/>
        <v>0</v>
      </c>
      <c r="T39" s="77">
        <f t="shared" ca="1" si="4"/>
        <v>0.43673319440585401</v>
      </c>
      <c r="U39" s="76">
        <f t="shared" si="5"/>
        <v>1.5</v>
      </c>
      <c r="V39" s="76">
        <f t="shared" si="6"/>
        <v>11.7</v>
      </c>
      <c r="W39" s="78"/>
      <c r="X39" s="79"/>
    </row>
    <row r="40" spans="1:24" ht="15" customHeight="1" x14ac:dyDescent="0.25">
      <c r="A40" s="48">
        <v>15.047757575757576</v>
      </c>
      <c r="B40" s="32">
        <v>1.9864459086162256</v>
      </c>
      <c r="C40" s="32">
        <v>2.838667464515761</v>
      </c>
      <c r="D40" s="32">
        <f t="shared" ca="1" si="0"/>
        <v>0.20960314358786225</v>
      </c>
      <c r="E40" s="2">
        <v>1.5</v>
      </c>
      <c r="F40" s="7">
        <v>4</v>
      </c>
      <c r="G40" s="17"/>
      <c r="H40" s="117"/>
      <c r="J40" s="82"/>
      <c r="K40" s="82"/>
      <c r="L40" s="82"/>
      <c r="M40" s="82"/>
      <c r="N40" s="82"/>
      <c r="O40" s="82"/>
      <c r="P40" s="82"/>
      <c r="Q40" s="80">
        <f t="shared" si="1"/>
        <v>14.699999999999992</v>
      </c>
      <c r="R40" s="77">
        <f t="shared" si="2"/>
        <v>-1.3562039680019371</v>
      </c>
      <c r="S40" s="77">
        <f t="shared" si="3"/>
        <v>0</v>
      </c>
      <c r="T40" s="77">
        <f t="shared" ca="1" si="4"/>
        <v>0.43673319440585401</v>
      </c>
      <c r="U40" s="76">
        <f t="shared" si="5"/>
        <v>1.5</v>
      </c>
      <c r="V40" s="76">
        <f t="shared" si="6"/>
        <v>11.7</v>
      </c>
      <c r="W40" s="78"/>
      <c r="X40" s="79"/>
    </row>
    <row r="41" spans="1:24" ht="15" customHeight="1" x14ac:dyDescent="0.25">
      <c r="A41" s="48">
        <v>15.06669696969697</v>
      </c>
      <c r="B41" s="32">
        <v>1.5185531593941497</v>
      </c>
      <c r="C41" s="32">
        <v>2.6255782738159406</v>
      </c>
      <c r="D41" s="32">
        <f t="shared" ca="1" si="0"/>
        <v>4.6866189021878002E-2</v>
      </c>
      <c r="E41" s="2">
        <v>1.5</v>
      </c>
      <c r="F41" s="7">
        <v>4</v>
      </c>
      <c r="G41" s="17" t="s">
        <v>18</v>
      </c>
      <c r="H41" s="117"/>
      <c r="J41" s="82"/>
      <c r="K41" s="82"/>
      <c r="L41" s="82"/>
      <c r="M41" s="82"/>
      <c r="N41" s="82"/>
      <c r="O41" s="82"/>
      <c r="P41" s="82"/>
      <c r="Q41" s="80">
        <f t="shared" si="1"/>
        <v>14.709999999999992</v>
      </c>
      <c r="R41" s="77">
        <f t="shared" si="2"/>
        <v>1.1414949062613984</v>
      </c>
      <c r="S41" s="77">
        <f t="shared" si="3"/>
        <v>0</v>
      </c>
      <c r="T41" s="77">
        <f t="shared" ca="1" si="4"/>
        <v>0.78890115156900942</v>
      </c>
      <c r="U41" s="76">
        <f t="shared" si="5"/>
        <v>1.5</v>
      </c>
      <c r="V41" s="76">
        <f t="shared" si="6"/>
        <v>11.7</v>
      </c>
      <c r="W41" s="78"/>
      <c r="X41" s="79"/>
    </row>
    <row r="42" spans="1:24" ht="15" customHeight="1" x14ac:dyDescent="0.25">
      <c r="A42" s="48">
        <v>15.085636363636365</v>
      </c>
      <c r="B42" s="32">
        <v>1.347475726967156</v>
      </c>
      <c r="C42" s="32">
        <v>2.2553476781135164</v>
      </c>
      <c r="D42" s="32">
        <f t="shared" ca="1" si="0"/>
        <v>0.65190061866239302</v>
      </c>
      <c r="E42" s="2">
        <v>1.5</v>
      </c>
      <c r="F42" s="7">
        <v>4</v>
      </c>
      <c r="G42" s="17"/>
      <c r="H42" s="117"/>
      <c r="J42" s="82"/>
      <c r="K42" s="82"/>
      <c r="L42" s="82"/>
      <c r="M42" s="82"/>
      <c r="N42" s="82"/>
      <c r="O42" s="82"/>
      <c r="P42" s="82"/>
      <c r="Q42" s="80">
        <f t="shared" si="1"/>
        <v>14.719999999999992</v>
      </c>
      <c r="R42" s="77">
        <f t="shared" si="2"/>
        <v>1.1414949062613984</v>
      </c>
      <c r="S42" s="77">
        <f t="shared" si="3"/>
        <v>0</v>
      </c>
      <c r="T42" s="77">
        <f t="shared" ca="1" si="4"/>
        <v>0.78890115156900942</v>
      </c>
      <c r="U42" s="76">
        <f t="shared" si="5"/>
        <v>1.5</v>
      </c>
      <c r="V42" s="76">
        <f t="shared" si="6"/>
        <v>11.7</v>
      </c>
      <c r="W42" s="78"/>
      <c r="X42" s="79"/>
    </row>
    <row r="43" spans="1:24" ht="15" customHeight="1" x14ac:dyDescent="0.25">
      <c r="A43" s="48">
        <v>15.104575757575759</v>
      </c>
      <c r="B43" s="32">
        <v>1.7140811657959003</v>
      </c>
      <c r="C43" s="32">
        <v>2.8037330963739868</v>
      </c>
      <c r="D43" s="32">
        <f t="shared" ca="1" si="0"/>
        <v>0.29662411002273859</v>
      </c>
      <c r="E43" s="2">
        <v>1.5</v>
      </c>
      <c r="F43" s="7">
        <v>4</v>
      </c>
      <c r="G43" s="17" t="s">
        <v>19</v>
      </c>
      <c r="H43" s="117"/>
      <c r="J43" s="82"/>
      <c r="K43" s="82"/>
      <c r="L43" s="82"/>
      <c r="M43" s="82"/>
      <c r="N43" s="82"/>
      <c r="O43" s="82"/>
      <c r="P43" s="82"/>
      <c r="Q43" s="80">
        <f t="shared" si="1"/>
        <v>14.729999999999992</v>
      </c>
      <c r="R43" s="77">
        <f t="shared" si="2"/>
        <v>2.2466166101256304</v>
      </c>
      <c r="S43" s="77">
        <f t="shared" si="3"/>
        <v>4.7123818719421982</v>
      </c>
      <c r="T43" s="77">
        <f t="shared" ca="1" si="4"/>
        <v>0.48631263927424495</v>
      </c>
      <c r="U43" s="76">
        <f t="shared" si="5"/>
        <v>1.5</v>
      </c>
      <c r="V43" s="76">
        <f t="shared" si="6"/>
        <v>4</v>
      </c>
      <c r="W43" s="78"/>
      <c r="X43" s="79"/>
    </row>
    <row r="44" spans="1:24" ht="15" customHeight="1" x14ac:dyDescent="0.25">
      <c r="A44" s="48">
        <v>15.123515151515152</v>
      </c>
      <c r="B44" s="32">
        <v>2.1139085141372811</v>
      </c>
      <c r="C44" s="32">
        <v>2.7880128543070386</v>
      </c>
      <c r="D44" s="32">
        <f t="shared" ca="1" si="0"/>
        <v>0.37200445960601092</v>
      </c>
      <c r="E44" s="2">
        <v>1.5</v>
      </c>
      <c r="F44" s="7">
        <v>4</v>
      </c>
      <c r="G44" s="17"/>
      <c r="H44" s="117"/>
      <c r="J44" s="82"/>
      <c r="K44" s="82"/>
      <c r="L44" s="82"/>
      <c r="M44" s="82"/>
      <c r="N44" s="82"/>
      <c r="O44" s="82"/>
      <c r="P44" s="82"/>
      <c r="Q44" s="80">
        <f t="shared" si="1"/>
        <v>14.739999999999991</v>
      </c>
      <c r="R44" s="77">
        <f t="shared" si="2"/>
        <v>2.2466166101256304</v>
      </c>
      <c r="S44" s="77">
        <f t="shared" si="3"/>
        <v>4.7123818719421982</v>
      </c>
      <c r="T44" s="77">
        <f t="shared" ca="1" si="4"/>
        <v>0.48631263927424495</v>
      </c>
      <c r="U44" s="76">
        <f t="shared" si="5"/>
        <v>1.5</v>
      </c>
      <c r="V44" s="76">
        <f t="shared" si="6"/>
        <v>4</v>
      </c>
      <c r="W44" s="78"/>
      <c r="X44" s="79"/>
    </row>
    <row r="45" spans="1:24" ht="15" customHeight="1" x14ac:dyDescent="0.25">
      <c r="A45" s="48">
        <v>15.142454545454546</v>
      </c>
      <c r="B45" s="32">
        <v>1.1606960719496562</v>
      </c>
      <c r="C45" s="32">
        <v>2.0318427877327658</v>
      </c>
      <c r="D45" s="32">
        <f t="shared" ca="1" si="0"/>
        <v>0.74089382945683846</v>
      </c>
      <c r="E45" s="2">
        <v>1.5</v>
      </c>
      <c r="F45" s="7">
        <v>4</v>
      </c>
      <c r="G45" s="17"/>
      <c r="H45" s="117"/>
      <c r="J45" s="82"/>
      <c r="K45" s="82"/>
      <c r="L45" s="82"/>
      <c r="M45" s="82"/>
      <c r="N45" s="82"/>
      <c r="O45" s="82"/>
      <c r="P45" s="82"/>
      <c r="Q45" s="80">
        <f t="shared" si="1"/>
        <v>14.749999999999991</v>
      </c>
      <c r="R45" s="77">
        <f t="shared" si="2"/>
        <v>2.0300967385606539</v>
      </c>
      <c r="S45" s="77">
        <f t="shared" si="3"/>
        <v>3.5881903691955293</v>
      </c>
      <c r="T45" s="77">
        <f t="shared" ca="1" si="4"/>
        <v>0.21867503263055865</v>
      </c>
      <c r="U45" s="76">
        <f t="shared" si="5"/>
        <v>1.5</v>
      </c>
      <c r="V45" s="76">
        <f t="shared" si="6"/>
        <v>4</v>
      </c>
      <c r="W45" s="78"/>
      <c r="X45" s="79"/>
    </row>
    <row r="46" spans="1:24" ht="15" customHeight="1" x14ac:dyDescent="0.25">
      <c r="A46" s="48">
        <v>15.161393939393941</v>
      </c>
      <c r="B46" s="32">
        <v>1.4976044450074071</v>
      </c>
      <c r="C46" s="32">
        <v>2.8316805357746095</v>
      </c>
      <c r="D46" s="32">
        <f t="shared" ca="1" si="0"/>
        <v>0.88062169186933403</v>
      </c>
      <c r="E46" s="2">
        <v>1.5</v>
      </c>
      <c r="F46" s="7">
        <v>4</v>
      </c>
      <c r="G46" s="17" t="s">
        <v>24</v>
      </c>
      <c r="H46" s="117"/>
      <c r="J46" s="82"/>
      <c r="K46" s="82"/>
      <c r="L46" s="82"/>
      <c r="M46" s="82"/>
      <c r="N46" s="82"/>
      <c r="O46" s="82"/>
      <c r="P46" s="82"/>
      <c r="Q46" s="80">
        <f t="shared" si="1"/>
        <v>14.759999999999991</v>
      </c>
      <c r="R46" s="77">
        <f t="shared" si="2"/>
        <v>2.0300967385606539</v>
      </c>
      <c r="S46" s="77">
        <f t="shared" si="3"/>
        <v>3.5881903691955293</v>
      </c>
      <c r="T46" s="77">
        <f t="shared" ca="1" si="4"/>
        <v>0.21867503263055865</v>
      </c>
      <c r="U46" s="76">
        <f t="shared" si="5"/>
        <v>1.5</v>
      </c>
      <c r="V46" s="76">
        <f t="shared" si="6"/>
        <v>4</v>
      </c>
      <c r="W46" s="78"/>
      <c r="X46" s="79"/>
    </row>
    <row r="47" spans="1:24" ht="15" customHeight="1" x14ac:dyDescent="0.25">
      <c r="A47" s="48">
        <v>15.180333333333333</v>
      </c>
      <c r="B47" s="32">
        <v>2.077240503994608</v>
      </c>
      <c r="C47" s="32">
        <v>2.8107199150260835</v>
      </c>
      <c r="D47" s="32">
        <f t="shared" ca="1" si="0"/>
        <v>0.80682903935946837</v>
      </c>
      <c r="E47" s="2">
        <v>1.5</v>
      </c>
      <c r="F47" s="7">
        <v>4</v>
      </c>
      <c r="G47" s="17"/>
      <c r="H47" s="117"/>
      <c r="J47" s="82"/>
      <c r="K47" s="82"/>
      <c r="L47" s="82"/>
      <c r="M47" s="82"/>
      <c r="N47" s="82"/>
      <c r="O47" s="82"/>
      <c r="P47" s="82"/>
      <c r="Q47" s="80">
        <f t="shared" si="1"/>
        <v>14.769999999999991</v>
      </c>
      <c r="R47" s="77">
        <f t="shared" si="2"/>
        <v>1.8083581870449401</v>
      </c>
      <c r="S47" s="77">
        <f t="shared" si="3"/>
        <v>1.8974005439593182</v>
      </c>
      <c r="T47" s="77">
        <f t="shared" ca="1" si="4"/>
        <v>0.6586124367484868</v>
      </c>
      <c r="U47" s="76">
        <f t="shared" si="5"/>
        <v>1.5</v>
      </c>
      <c r="V47" s="76">
        <f t="shared" si="6"/>
        <v>4</v>
      </c>
      <c r="W47" s="78"/>
      <c r="X47" s="79"/>
    </row>
    <row r="48" spans="1:24" ht="15" customHeight="1" x14ac:dyDescent="0.25">
      <c r="A48" s="48">
        <v>15.199272727272728</v>
      </c>
      <c r="B48" s="32">
        <v>2.5452394586044949</v>
      </c>
      <c r="C48" s="32">
        <v>2.7460928798337654</v>
      </c>
      <c r="D48" s="32">
        <f t="shared" ca="1" si="0"/>
        <v>0.9920950647377651</v>
      </c>
      <c r="E48" s="2">
        <v>1.5</v>
      </c>
      <c r="F48" s="7">
        <v>4</v>
      </c>
      <c r="G48" s="17"/>
      <c r="H48" s="117"/>
      <c r="J48" s="82"/>
      <c r="K48" s="82"/>
      <c r="L48" s="82"/>
      <c r="M48" s="82"/>
      <c r="N48" s="82"/>
      <c r="O48" s="82"/>
      <c r="P48" s="82"/>
      <c r="Q48" s="80">
        <f t="shared" si="1"/>
        <v>14.77999999999999</v>
      </c>
      <c r="R48" s="77">
        <f t="shared" si="2"/>
        <v>1.8083581870449401</v>
      </c>
      <c r="S48" s="77">
        <f t="shared" si="3"/>
        <v>1.8974005439593182</v>
      </c>
      <c r="T48" s="77">
        <f t="shared" ca="1" si="4"/>
        <v>0.6586124367484868</v>
      </c>
      <c r="U48" s="76">
        <f t="shared" si="5"/>
        <v>1.5</v>
      </c>
      <c r="V48" s="76">
        <f t="shared" si="6"/>
        <v>4</v>
      </c>
      <c r="W48" s="78"/>
      <c r="X48" s="79"/>
    </row>
    <row r="49" spans="1:24" ht="15" customHeight="1" x14ac:dyDescent="0.25">
      <c r="A49" s="48">
        <v>15.218212121212122</v>
      </c>
      <c r="B49" s="32">
        <v>2.3775862992266235</v>
      </c>
      <c r="C49" s="32">
        <v>2.4683967090403871</v>
      </c>
      <c r="D49" s="32">
        <f t="shared" ca="1" si="0"/>
        <v>0.58813652193364097</v>
      </c>
      <c r="E49" s="2">
        <v>1.5</v>
      </c>
      <c r="F49" s="7">
        <v>4</v>
      </c>
      <c r="G49" s="17"/>
      <c r="H49" s="117"/>
      <c r="J49" s="82"/>
      <c r="K49" s="82"/>
      <c r="L49" s="82"/>
      <c r="M49" s="82"/>
      <c r="N49" s="82"/>
      <c r="O49" s="82"/>
      <c r="P49" s="82"/>
      <c r="Q49" s="80">
        <f t="shared" si="1"/>
        <v>14.78999999999999</v>
      </c>
      <c r="R49" s="77">
        <f t="shared" si="2"/>
        <v>1.4557074086369919</v>
      </c>
      <c r="S49" s="77">
        <f t="shared" si="3"/>
        <v>2.3374214153550912</v>
      </c>
      <c r="T49" s="77">
        <f t="shared" ca="1" si="4"/>
        <v>0.87062491875198378</v>
      </c>
      <c r="U49" s="76">
        <f t="shared" si="5"/>
        <v>1.5</v>
      </c>
      <c r="V49" s="76">
        <f t="shared" si="6"/>
        <v>4</v>
      </c>
      <c r="W49" s="78"/>
      <c r="X49" s="79"/>
    </row>
    <row r="50" spans="1:24" ht="15" customHeight="1" x14ac:dyDescent="0.25">
      <c r="A50" s="48">
        <v>15.237151515151515</v>
      </c>
      <c r="B50" s="32">
        <v>2.3094810718934951</v>
      </c>
      <c r="C50" s="32">
        <v>2.889323530334837</v>
      </c>
      <c r="D50" s="32">
        <f t="shared" ca="1" si="0"/>
        <v>0.43022729703444107</v>
      </c>
      <c r="E50" s="2">
        <v>1.5</v>
      </c>
      <c r="F50" s="7">
        <v>4</v>
      </c>
      <c r="G50" s="17"/>
      <c r="H50" s="117"/>
      <c r="J50" s="82"/>
      <c r="K50" s="82"/>
      <c r="L50" s="82"/>
      <c r="M50" s="82"/>
      <c r="N50" s="82"/>
      <c r="O50" s="82"/>
      <c r="P50" s="82"/>
      <c r="Q50" s="80">
        <f t="shared" si="1"/>
        <v>14.79999999999999</v>
      </c>
      <c r="R50" s="77">
        <f t="shared" si="2"/>
        <v>1.4557074086369919</v>
      </c>
      <c r="S50" s="77">
        <f t="shared" si="3"/>
        <v>2.3374214153550912</v>
      </c>
      <c r="T50" s="77">
        <f t="shared" ca="1" si="4"/>
        <v>0.87062491875198378</v>
      </c>
      <c r="U50" s="76">
        <f t="shared" si="5"/>
        <v>1.5</v>
      </c>
      <c r="V50" s="76">
        <f t="shared" si="6"/>
        <v>4</v>
      </c>
      <c r="W50" s="78"/>
      <c r="X50" s="79"/>
    </row>
    <row r="51" spans="1:24" ht="15" customHeight="1" x14ac:dyDescent="0.25">
      <c r="A51" s="48">
        <v>15.25609090909091</v>
      </c>
      <c r="B51" s="32">
        <v>2.0964474866675502</v>
      </c>
      <c r="C51" s="32">
        <v>2.3566306128064656</v>
      </c>
      <c r="D51" s="32">
        <f t="shared" ca="1" si="0"/>
        <v>0.99488923837605581</v>
      </c>
      <c r="E51" s="2">
        <v>1.5</v>
      </c>
      <c r="F51" s="7">
        <v>4</v>
      </c>
      <c r="G51" s="17"/>
      <c r="H51" s="117"/>
      <c r="J51" s="82"/>
      <c r="K51" s="82"/>
      <c r="L51" s="82"/>
      <c r="M51" s="82"/>
      <c r="N51" s="82"/>
      <c r="O51" s="82"/>
      <c r="P51" s="82"/>
      <c r="Q51" s="80">
        <f t="shared" si="1"/>
        <v>14.80999999999999</v>
      </c>
      <c r="R51" s="77">
        <f t="shared" si="2"/>
        <v>1.8380386472085817</v>
      </c>
      <c r="S51" s="77">
        <f t="shared" si="3"/>
        <v>1.7908992419465593</v>
      </c>
      <c r="T51" s="77">
        <f t="shared" ca="1" si="4"/>
        <v>0.54407879298529216</v>
      </c>
      <c r="U51" s="76">
        <f t="shared" si="5"/>
        <v>1.5</v>
      </c>
      <c r="V51" s="76">
        <f t="shared" si="6"/>
        <v>4</v>
      </c>
      <c r="W51" s="78"/>
      <c r="X51" s="79"/>
    </row>
    <row r="52" spans="1:24" ht="15" customHeight="1" x14ac:dyDescent="0.25">
      <c r="A52" s="48">
        <v>15.275030303030304</v>
      </c>
      <c r="B52" s="32">
        <v>2.4334691550086998</v>
      </c>
      <c r="C52" s="32">
        <v>2.5627041355533562</v>
      </c>
      <c r="D52" s="32">
        <f t="shared" ca="1" si="0"/>
        <v>0.83993168649527605</v>
      </c>
      <c r="E52" s="2">
        <v>1.5</v>
      </c>
      <c r="F52" s="7">
        <v>4</v>
      </c>
      <c r="G52" s="17"/>
      <c r="H52" s="117"/>
      <c r="J52" s="82"/>
      <c r="K52" s="82"/>
      <c r="L52" s="82"/>
      <c r="M52" s="82"/>
      <c r="N52" s="82"/>
      <c r="O52" s="82"/>
      <c r="P52" s="82"/>
      <c r="Q52" s="80">
        <f t="shared" si="1"/>
        <v>14.81999999999999</v>
      </c>
      <c r="R52" s="77">
        <f t="shared" si="2"/>
        <v>1.8380386472085817</v>
      </c>
      <c r="S52" s="77">
        <f t="shared" si="3"/>
        <v>1.7908992419465593</v>
      </c>
      <c r="T52" s="77">
        <f t="shared" ca="1" si="4"/>
        <v>0.54407879298529216</v>
      </c>
      <c r="U52" s="76">
        <f t="shared" si="5"/>
        <v>1.5</v>
      </c>
      <c r="V52" s="76">
        <f t="shared" si="6"/>
        <v>4</v>
      </c>
      <c r="W52" s="78"/>
      <c r="X52" s="79"/>
    </row>
    <row r="53" spans="1:24" ht="15" customHeight="1" x14ac:dyDescent="0.25">
      <c r="A53" s="48">
        <v>15.293969696969697</v>
      </c>
      <c r="B53" s="32">
        <v>1.6826561772155331</v>
      </c>
      <c r="C53" s="32">
        <v>1.6547231331410936</v>
      </c>
      <c r="D53" s="32">
        <f t="shared" ca="1" si="0"/>
        <v>0.25655128800556093</v>
      </c>
      <c r="E53" s="2">
        <v>1.5</v>
      </c>
      <c r="F53" s="7">
        <v>4</v>
      </c>
      <c r="G53" s="17"/>
      <c r="H53" s="117"/>
      <c r="J53" s="82"/>
      <c r="K53" s="82"/>
      <c r="L53" s="82"/>
      <c r="M53" s="82"/>
      <c r="N53" s="82"/>
      <c r="O53" s="82"/>
      <c r="P53" s="82"/>
      <c r="Q53" s="80">
        <f t="shared" si="1"/>
        <v>14.829999999999989</v>
      </c>
      <c r="R53" s="77">
        <f t="shared" si="2"/>
        <v>1.8607356878440569</v>
      </c>
      <c r="S53" s="77">
        <f t="shared" si="3"/>
        <v>1.7140811657959003</v>
      </c>
      <c r="T53" s="77">
        <f t="shared" ca="1" si="4"/>
        <v>0.8637856544601995</v>
      </c>
      <c r="U53" s="76">
        <f t="shared" si="5"/>
        <v>1.5</v>
      </c>
      <c r="V53" s="76">
        <f t="shared" si="6"/>
        <v>4</v>
      </c>
      <c r="W53" s="78"/>
      <c r="X53" s="79"/>
    </row>
    <row r="54" spans="1:24" ht="15" customHeight="1" x14ac:dyDescent="0.25">
      <c r="A54" s="48">
        <v>15.312909090909091</v>
      </c>
      <c r="B54" s="32">
        <v>-0.36303007920349334</v>
      </c>
      <c r="C54" s="32">
        <v>-0.74526938821972799</v>
      </c>
      <c r="D54" s="32">
        <f t="shared" ca="1" si="0"/>
        <v>0.61411331536216163</v>
      </c>
      <c r="E54" s="2">
        <v>1.5</v>
      </c>
      <c r="F54" s="7">
        <v>4</v>
      </c>
      <c r="G54" s="17"/>
      <c r="H54" s="117"/>
      <c r="J54" s="82"/>
      <c r="K54" s="82"/>
      <c r="L54" s="82"/>
      <c r="M54" s="82"/>
      <c r="N54" s="82"/>
      <c r="O54" s="82"/>
      <c r="P54" s="82"/>
      <c r="Q54" s="80">
        <f t="shared" si="1"/>
        <v>14.839999999999989</v>
      </c>
      <c r="R54" s="77">
        <f t="shared" si="2"/>
        <v>2.3251974704662692</v>
      </c>
      <c r="S54" s="77">
        <f t="shared" si="3"/>
        <v>2.1750231319202662</v>
      </c>
      <c r="T54" s="77">
        <f t="shared" ca="1" si="4"/>
        <v>0.27214101991093953</v>
      </c>
      <c r="U54" s="76">
        <f t="shared" si="5"/>
        <v>1.5</v>
      </c>
      <c r="V54" s="76">
        <f t="shared" si="6"/>
        <v>4</v>
      </c>
      <c r="W54" s="78"/>
      <c r="X54" s="79"/>
    </row>
    <row r="55" spans="1:24" ht="15" customHeight="1" x14ac:dyDescent="0.25">
      <c r="A55" s="48">
        <v>15.331848484848486</v>
      </c>
      <c r="B55" s="32">
        <v>-2.1278774288297759</v>
      </c>
      <c r="C55" s="32">
        <v>-2.7198933864499346</v>
      </c>
      <c r="D55" s="32">
        <f t="shared" ca="1" si="0"/>
        <v>0.43071609555467161</v>
      </c>
      <c r="E55" s="2">
        <v>1.5</v>
      </c>
      <c r="F55" s="7">
        <v>4</v>
      </c>
      <c r="G55" s="17"/>
      <c r="H55" s="117"/>
      <c r="J55" s="82"/>
      <c r="K55" s="82"/>
      <c r="L55" s="82"/>
      <c r="M55" s="82"/>
      <c r="N55" s="82"/>
      <c r="O55" s="82"/>
      <c r="P55" s="82"/>
      <c r="Q55" s="80">
        <f t="shared" si="1"/>
        <v>14.849999999999989</v>
      </c>
      <c r="R55" s="77">
        <f t="shared" si="2"/>
        <v>2.3251974704662692</v>
      </c>
      <c r="S55" s="77">
        <f t="shared" si="3"/>
        <v>2.1750231319202662</v>
      </c>
      <c r="T55" s="77">
        <f t="shared" ca="1" si="4"/>
        <v>0.27214101991093953</v>
      </c>
      <c r="U55" s="76">
        <f t="shared" si="5"/>
        <v>1.5</v>
      </c>
      <c r="V55" s="76">
        <f t="shared" si="6"/>
        <v>4</v>
      </c>
      <c r="W55" s="78"/>
      <c r="X55" s="79"/>
    </row>
    <row r="56" spans="1:24" s="34" customFormat="1" ht="15" customHeight="1" x14ac:dyDescent="0.25">
      <c r="A56" s="48">
        <v>15.35078787878788</v>
      </c>
      <c r="B56" s="32">
        <v>-4.9625481326463117</v>
      </c>
      <c r="C56" s="32">
        <v>-4.9153092925909823</v>
      </c>
      <c r="D56" s="32">
        <f t="shared" ca="1" si="0"/>
        <v>8.1855169050891075E-2</v>
      </c>
      <c r="E56" s="3">
        <v>-5</v>
      </c>
      <c r="F56" s="35">
        <v>-7.8</v>
      </c>
      <c r="G56" s="36" t="s">
        <v>72</v>
      </c>
      <c r="H56" s="117"/>
      <c r="I56" s="58"/>
      <c r="J56" s="82"/>
      <c r="K56" s="82"/>
      <c r="L56" s="82"/>
      <c r="M56" s="82"/>
      <c r="N56" s="82"/>
      <c r="O56" s="82"/>
      <c r="P56" s="82"/>
      <c r="Q56" s="80">
        <f t="shared" si="1"/>
        <v>14.859999999999989</v>
      </c>
      <c r="R56" s="77">
        <f t="shared" si="2"/>
        <v>1.7629651563633089</v>
      </c>
      <c r="S56" s="77">
        <f t="shared" si="3"/>
        <v>2.6587626799949406</v>
      </c>
      <c r="T56" s="77">
        <f t="shared" ca="1" si="4"/>
        <v>0.42402797017223381</v>
      </c>
      <c r="U56" s="76">
        <f t="shared" si="5"/>
        <v>1.5</v>
      </c>
      <c r="V56" s="76">
        <f t="shared" si="6"/>
        <v>4</v>
      </c>
      <c r="W56" s="78"/>
      <c r="X56" s="79"/>
    </row>
    <row r="57" spans="1:24" s="34" customFormat="1" ht="15" customHeight="1" x14ac:dyDescent="0.25">
      <c r="A57" s="48">
        <v>15.369727272727273</v>
      </c>
      <c r="B57" s="32">
        <v>-3.553239277890996</v>
      </c>
      <c r="C57" s="32">
        <v>-4.8628242581618109</v>
      </c>
      <c r="D57" s="32">
        <f t="shared" ca="1" si="0"/>
        <v>0.88341701246899451</v>
      </c>
      <c r="E57" s="3">
        <v>-5</v>
      </c>
      <c r="F57" s="35">
        <v>-7.8</v>
      </c>
      <c r="G57" s="37" t="s">
        <v>75</v>
      </c>
      <c r="H57" s="117"/>
      <c r="I57" s="58"/>
      <c r="J57" s="82"/>
      <c r="K57" s="82"/>
      <c r="L57" s="82"/>
      <c r="M57" s="82"/>
      <c r="N57" s="82"/>
      <c r="O57" s="82"/>
      <c r="P57" s="82"/>
      <c r="Q57" s="80">
        <f t="shared" si="1"/>
        <v>14.869999999999989</v>
      </c>
      <c r="R57" s="77">
        <f t="shared" si="2"/>
        <v>1.7629651563633089</v>
      </c>
      <c r="S57" s="77">
        <f t="shared" si="3"/>
        <v>2.6587626799949406</v>
      </c>
      <c r="T57" s="77">
        <f t="shared" ca="1" si="4"/>
        <v>0.42402797017223381</v>
      </c>
      <c r="U57" s="76">
        <f t="shared" si="5"/>
        <v>1.5</v>
      </c>
      <c r="V57" s="76">
        <f t="shared" si="6"/>
        <v>4</v>
      </c>
      <c r="W57" s="78"/>
      <c r="X57" s="79"/>
    </row>
    <row r="58" spans="1:24" s="34" customFormat="1" ht="15" customHeight="1" x14ac:dyDescent="0.25">
      <c r="A58" s="48">
        <v>15.388666666666667</v>
      </c>
      <c r="B58" s="32">
        <v>-4.8155900131149929</v>
      </c>
      <c r="C58" s="32">
        <v>-4.7298740662359924</v>
      </c>
      <c r="D58" s="32">
        <f t="shared" ca="1" si="0"/>
        <v>0.32652628296884645</v>
      </c>
      <c r="E58" s="3">
        <v>-5</v>
      </c>
      <c r="F58" s="35">
        <v>-7.8</v>
      </c>
      <c r="G58" s="38" t="s">
        <v>140</v>
      </c>
      <c r="H58" s="117"/>
      <c r="I58" s="58"/>
      <c r="J58" s="82"/>
      <c r="K58" s="82"/>
      <c r="L58" s="82"/>
      <c r="M58" s="82"/>
      <c r="N58" s="82"/>
      <c r="O58" s="82"/>
      <c r="P58" s="82"/>
      <c r="Q58" s="80">
        <f t="shared" si="1"/>
        <v>14.879999999999988</v>
      </c>
      <c r="R58" s="77">
        <f t="shared" si="2"/>
        <v>1.3963541449181653</v>
      </c>
      <c r="S58" s="77">
        <f t="shared" si="3"/>
        <v>2.5766759895478839</v>
      </c>
      <c r="T58" s="77">
        <f t="shared" ca="1" si="4"/>
        <v>0.72803014703520708</v>
      </c>
      <c r="U58" s="76">
        <f t="shared" si="5"/>
        <v>1.5</v>
      </c>
      <c r="V58" s="76">
        <f t="shared" si="6"/>
        <v>4</v>
      </c>
      <c r="W58" s="78"/>
      <c r="X58" s="79"/>
    </row>
    <row r="59" spans="1:24" s="34" customFormat="1" ht="15" customHeight="1" x14ac:dyDescent="0.25">
      <c r="A59" s="48">
        <v>15.407606060606062</v>
      </c>
      <c r="B59" s="32">
        <v>-4.5654586950872353</v>
      </c>
      <c r="C59" s="32">
        <v>-5.3615440908480929</v>
      </c>
      <c r="D59" s="32">
        <f t="shared" ca="1" si="0"/>
        <v>0.60110856395531009</v>
      </c>
      <c r="E59" s="3">
        <v>-5</v>
      </c>
      <c r="F59" s="35">
        <v>-7.8</v>
      </c>
      <c r="G59" s="41" t="s">
        <v>141</v>
      </c>
      <c r="H59" s="117"/>
      <c r="I59" s="58"/>
      <c r="J59" s="82"/>
      <c r="K59" s="82"/>
      <c r="L59" s="82"/>
      <c r="M59" s="82"/>
      <c r="N59" s="82"/>
      <c r="O59" s="82"/>
      <c r="P59" s="82"/>
      <c r="Q59" s="80">
        <f t="shared" si="1"/>
        <v>14.889999999999988</v>
      </c>
      <c r="R59" s="77">
        <f t="shared" si="2"/>
        <v>1.3963541449181653</v>
      </c>
      <c r="S59" s="77">
        <f t="shared" si="3"/>
        <v>2.5766759895478839</v>
      </c>
      <c r="T59" s="77">
        <f t="shared" ca="1" si="4"/>
        <v>0.72803014703520708</v>
      </c>
      <c r="U59" s="76">
        <f t="shared" si="5"/>
        <v>1.5</v>
      </c>
      <c r="V59" s="76">
        <f t="shared" si="6"/>
        <v>4</v>
      </c>
      <c r="W59" s="78"/>
      <c r="X59" s="79"/>
    </row>
    <row r="60" spans="1:24" s="34" customFormat="1" ht="15" customHeight="1" x14ac:dyDescent="0.25">
      <c r="A60" s="48">
        <v>15.426545454545455</v>
      </c>
      <c r="B60" s="32">
        <v>-3.9604755138780146</v>
      </c>
      <c r="C60" s="32">
        <v>-4.4133089868111961</v>
      </c>
      <c r="D60" s="32">
        <f t="shared" ca="1" si="0"/>
        <v>0.22711034462921342</v>
      </c>
      <c r="E60" s="3">
        <v>-5</v>
      </c>
      <c r="F60" s="35">
        <v>-7.8</v>
      </c>
      <c r="G60" s="45"/>
      <c r="H60" s="117"/>
      <c r="I60" s="58"/>
      <c r="J60" s="82"/>
      <c r="K60" s="82"/>
      <c r="L60" s="82"/>
      <c r="M60" s="82"/>
      <c r="N60" s="82"/>
      <c r="O60" s="82"/>
      <c r="P60" s="82"/>
      <c r="Q60" s="80">
        <f t="shared" si="1"/>
        <v>14.899999999999988</v>
      </c>
      <c r="R60" s="77">
        <f t="shared" si="2"/>
        <v>1.7472523543714837</v>
      </c>
      <c r="S60" s="77">
        <f t="shared" si="3"/>
        <v>3.203774639306574</v>
      </c>
      <c r="T60" s="77">
        <f t="shared" ca="1" si="4"/>
        <v>0.42034797842423943</v>
      </c>
      <c r="U60" s="76">
        <f t="shared" si="5"/>
        <v>1.5</v>
      </c>
      <c r="V60" s="76">
        <f t="shared" si="6"/>
        <v>4</v>
      </c>
      <c r="W60" s="78"/>
      <c r="X60" s="79"/>
    </row>
    <row r="61" spans="1:24" s="34" customFormat="1" ht="15" customHeight="1" x14ac:dyDescent="0.25">
      <c r="A61" s="48">
        <v>15.445484848484849</v>
      </c>
      <c r="B61" s="32">
        <v>-4.3573510424687889</v>
      </c>
      <c r="C61" s="32">
        <v>-5.6924192795456099</v>
      </c>
      <c r="D61" s="32">
        <f t="shared" ca="1" si="0"/>
        <v>0.17270664160314486</v>
      </c>
      <c r="E61" s="3">
        <v>-5</v>
      </c>
      <c r="F61" s="35">
        <v>-7.8</v>
      </c>
      <c r="G61" s="38"/>
      <c r="H61" s="117"/>
      <c r="I61" s="58"/>
      <c r="J61" s="82"/>
      <c r="K61" s="82"/>
      <c r="L61" s="82"/>
      <c r="M61" s="82"/>
      <c r="N61" s="82"/>
      <c r="O61" s="82"/>
      <c r="P61" s="82"/>
      <c r="Q61" s="80">
        <f t="shared" si="1"/>
        <v>14.909999999999988</v>
      </c>
      <c r="R61" s="77">
        <f t="shared" si="2"/>
        <v>1.7472523543714837</v>
      </c>
      <c r="S61" s="77">
        <f t="shared" si="3"/>
        <v>3.203774639306574</v>
      </c>
      <c r="T61" s="77">
        <f t="shared" ca="1" si="4"/>
        <v>0.42034797842423943</v>
      </c>
      <c r="U61" s="76">
        <f t="shared" si="5"/>
        <v>1.5</v>
      </c>
      <c r="V61" s="76">
        <f t="shared" si="6"/>
        <v>4</v>
      </c>
      <c r="W61" s="78"/>
      <c r="X61" s="79"/>
    </row>
    <row r="62" spans="1:24" s="34" customFormat="1" ht="15" customHeight="1" x14ac:dyDescent="0.25">
      <c r="A62" s="48">
        <v>15.464424242424244</v>
      </c>
      <c r="B62" s="32">
        <v>-6.431658148515</v>
      </c>
      <c r="C62" s="32">
        <v>-4.9922922381961765</v>
      </c>
      <c r="D62" s="32">
        <f t="shared" ca="1" si="0"/>
        <v>0.70998127712186176</v>
      </c>
      <c r="E62" s="3">
        <v>-5</v>
      </c>
      <c r="F62" s="35">
        <v>-7.8</v>
      </c>
      <c r="G62" s="38"/>
      <c r="H62" s="117"/>
      <c r="I62" s="58"/>
      <c r="J62" s="82"/>
      <c r="K62" s="82"/>
      <c r="L62" s="82"/>
      <c r="M62" s="82"/>
      <c r="N62" s="82"/>
      <c r="O62" s="82"/>
      <c r="P62" s="82"/>
      <c r="Q62" s="80">
        <f t="shared" si="1"/>
        <v>14.919999999999987</v>
      </c>
      <c r="R62" s="77">
        <f t="shared" si="2"/>
        <v>2.0859709315878145</v>
      </c>
      <c r="S62" s="77">
        <f t="shared" si="3"/>
        <v>2.4160056010406055</v>
      </c>
      <c r="T62" s="77">
        <f t="shared" ca="1" si="4"/>
        <v>0.54669391174636484</v>
      </c>
      <c r="U62" s="76">
        <f t="shared" si="5"/>
        <v>1.5</v>
      </c>
      <c r="V62" s="76">
        <f t="shared" si="6"/>
        <v>4</v>
      </c>
      <c r="W62" s="78"/>
      <c r="X62" s="79"/>
    </row>
    <row r="63" spans="1:24" s="34" customFormat="1" ht="15" customHeight="1" x14ac:dyDescent="0.25">
      <c r="A63" s="48">
        <v>15.483363636363636</v>
      </c>
      <c r="B63" s="32">
        <v>-8.407780526850825</v>
      </c>
      <c r="C63" s="32">
        <v>-6.7980284729372231</v>
      </c>
      <c r="D63" s="32">
        <f t="shared" ca="1" si="0"/>
        <v>0.98966623400674902</v>
      </c>
      <c r="E63" s="3">
        <v>-5</v>
      </c>
      <c r="F63" s="35">
        <v>-7.8</v>
      </c>
      <c r="G63" s="38"/>
      <c r="H63" s="117"/>
      <c r="I63" s="58"/>
      <c r="J63" s="82"/>
      <c r="K63" s="82"/>
      <c r="L63" s="82"/>
      <c r="M63" s="82"/>
      <c r="N63" s="82"/>
      <c r="O63" s="82"/>
      <c r="P63" s="82"/>
      <c r="Q63" s="80">
        <f t="shared" si="1"/>
        <v>14.929999999999987</v>
      </c>
      <c r="R63" s="77">
        <f t="shared" si="2"/>
        <v>2.0859709315878145</v>
      </c>
      <c r="S63" s="77">
        <f t="shared" si="3"/>
        <v>2.4160056010406055</v>
      </c>
      <c r="T63" s="77">
        <f t="shared" ca="1" si="4"/>
        <v>0.54669391174636484</v>
      </c>
      <c r="U63" s="76">
        <f t="shared" si="5"/>
        <v>1.5</v>
      </c>
      <c r="V63" s="76">
        <f t="shared" si="6"/>
        <v>4</v>
      </c>
      <c r="W63" s="78"/>
      <c r="X63" s="79"/>
    </row>
    <row r="64" spans="1:24" s="31" customFormat="1" ht="15" customHeight="1" x14ac:dyDescent="0.25">
      <c r="A64" s="48">
        <v>15.502303030303031</v>
      </c>
      <c r="B64" s="32">
        <v>-6.8366041712166368</v>
      </c>
      <c r="C64" s="32">
        <v>-5.7291907282099919</v>
      </c>
      <c r="D64" s="32">
        <f t="shared" ca="1" si="0"/>
        <v>0.116035481022981</v>
      </c>
      <c r="E64" s="2">
        <v>-1.5</v>
      </c>
      <c r="F64" s="7">
        <v>-4</v>
      </c>
      <c r="G64" s="17" t="s">
        <v>25</v>
      </c>
      <c r="H64" s="117"/>
      <c r="I64" s="58"/>
      <c r="J64" s="82"/>
      <c r="K64" s="82"/>
      <c r="L64" s="82"/>
      <c r="M64" s="82"/>
      <c r="N64" s="82"/>
      <c r="O64" s="82"/>
      <c r="P64" s="82"/>
      <c r="Q64" s="80">
        <f t="shared" si="1"/>
        <v>14.939999999999987</v>
      </c>
      <c r="R64" s="77">
        <f t="shared" si="2"/>
        <v>1.8101040875986236</v>
      </c>
      <c r="S64" s="77">
        <f t="shared" si="3"/>
        <v>2.5295213820472453</v>
      </c>
      <c r="T64" s="77">
        <f t="shared" ca="1" si="4"/>
        <v>0.93744048418454384</v>
      </c>
      <c r="U64" s="76">
        <f t="shared" si="5"/>
        <v>1.5</v>
      </c>
      <c r="V64" s="76">
        <f t="shared" si="6"/>
        <v>4</v>
      </c>
      <c r="W64" s="78"/>
      <c r="X64" s="79"/>
    </row>
    <row r="65" spans="1:24" ht="15" customHeight="1" x14ac:dyDescent="0.25">
      <c r="A65" s="48">
        <v>15.521242424242425</v>
      </c>
      <c r="B65" s="32">
        <v>-7.8016848904867997</v>
      </c>
      <c r="C65" s="32">
        <v>-5.4368120289142974</v>
      </c>
      <c r="D65" s="32">
        <f t="shared" ca="1" si="0"/>
        <v>0.85195493130576327</v>
      </c>
      <c r="E65" s="2">
        <v>-1.5</v>
      </c>
      <c r="F65" s="7">
        <v>-4</v>
      </c>
      <c r="G65" s="17"/>
      <c r="H65" s="117"/>
      <c r="J65" s="82"/>
      <c r="K65" s="82"/>
      <c r="L65" s="82"/>
      <c r="M65" s="82"/>
      <c r="N65" s="82"/>
      <c r="O65" s="82"/>
      <c r="P65" s="82"/>
      <c r="Q65" s="80">
        <f t="shared" si="1"/>
        <v>14.949999999999987</v>
      </c>
      <c r="R65" s="77">
        <f t="shared" si="2"/>
        <v>1.8101040875986236</v>
      </c>
      <c r="S65" s="77">
        <f t="shared" si="3"/>
        <v>2.5295213820472453</v>
      </c>
      <c r="T65" s="77">
        <f t="shared" ca="1" si="4"/>
        <v>0.93744048418454384</v>
      </c>
      <c r="U65" s="76">
        <f t="shared" si="5"/>
        <v>1.5</v>
      </c>
      <c r="V65" s="76">
        <f t="shared" si="6"/>
        <v>4</v>
      </c>
      <c r="W65" s="78"/>
      <c r="X65" s="79"/>
    </row>
    <row r="66" spans="1:24" ht="15" customHeight="1" x14ac:dyDescent="0.25">
      <c r="A66" s="48">
        <v>15.54018181818182</v>
      </c>
      <c r="B66" s="32">
        <v>-8.8069060030232258</v>
      </c>
      <c r="C66" s="32">
        <v>-5.6976722494678906</v>
      </c>
      <c r="D66" s="32">
        <f t="shared" ca="1" si="0"/>
        <v>0.64203753014937515</v>
      </c>
      <c r="E66" s="2">
        <v>-1.5</v>
      </c>
      <c r="F66" s="7">
        <v>-4</v>
      </c>
      <c r="G66" s="17"/>
      <c r="H66" s="117"/>
      <c r="J66" s="82"/>
      <c r="K66" s="82"/>
      <c r="L66" s="82"/>
      <c r="M66" s="82"/>
      <c r="N66" s="82"/>
      <c r="O66" s="82"/>
      <c r="P66" s="82"/>
      <c r="Q66" s="80">
        <f t="shared" si="1"/>
        <v>14.959999999999987</v>
      </c>
      <c r="R66" s="77">
        <f t="shared" si="2"/>
        <v>1.4853844224208281</v>
      </c>
      <c r="S66" s="77">
        <f t="shared" si="3"/>
        <v>2.3112273327563062</v>
      </c>
      <c r="T66" s="77">
        <f t="shared" ca="1" si="4"/>
        <v>0.74872808336309882</v>
      </c>
      <c r="U66" s="76">
        <f t="shared" si="5"/>
        <v>1.5</v>
      </c>
      <c r="V66" s="76">
        <f t="shared" si="6"/>
        <v>4</v>
      </c>
      <c r="W66" s="78"/>
      <c r="X66" s="79"/>
    </row>
    <row r="67" spans="1:24" ht="15" customHeight="1" x14ac:dyDescent="0.25">
      <c r="A67" s="48">
        <v>15.559121212121212</v>
      </c>
      <c r="B67" s="32">
        <v>-6.9242837631790772</v>
      </c>
      <c r="C67" s="32">
        <v>-5.0535328830711084</v>
      </c>
      <c r="D67" s="32">
        <f t="shared" ca="1" si="0"/>
        <v>8.0894135168898984E-2</v>
      </c>
      <c r="E67" s="2">
        <v>-1.5</v>
      </c>
      <c r="F67" s="7">
        <v>-4</v>
      </c>
      <c r="G67" s="17" t="s">
        <v>26</v>
      </c>
      <c r="H67" s="117"/>
      <c r="J67" s="82"/>
      <c r="K67" s="82"/>
      <c r="L67" s="82"/>
      <c r="M67" s="82"/>
      <c r="N67" s="82"/>
      <c r="O67" s="82"/>
      <c r="P67" s="82"/>
      <c r="Q67" s="80">
        <f t="shared" si="1"/>
        <v>14.969999999999986</v>
      </c>
      <c r="R67" s="77">
        <f t="shared" si="2"/>
        <v>1.4853844224208281</v>
      </c>
      <c r="S67" s="77">
        <f t="shared" si="3"/>
        <v>2.3112273327563062</v>
      </c>
      <c r="T67" s="77">
        <f t="shared" ca="1" si="4"/>
        <v>0.74872808336309882</v>
      </c>
      <c r="U67" s="76">
        <f t="shared" si="5"/>
        <v>1.5</v>
      </c>
      <c r="V67" s="76">
        <f t="shared" si="6"/>
        <v>4</v>
      </c>
      <c r="W67" s="78"/>
      <c r="X67" s="79"/>
    </row>
    <row r="68" spans="1:24" ht="15" customHeight="1" x14ac:dyDescent="0.25">
      <c r="A68" s="48">
        <v>15.578060606060607</v>
      </c>
      <c r="B68" s="32">
        <v>-5.935840253925643</v>
      </c>
      <c r="C68" s="32">
        <v>-3.8416124982812292</v>
      </c>
      <c r="D68" s="32">
        <f t="shared" ref="D68:D131" ca="1" si="7">RAND()</f>
        <v>0.32625980075176708</v>
      </c>
      <c r="E68" s="2">
        <v>-1.5</v>
      </c>
      <c r="F68" s="7">
        <v>-4</v>
      </c>
      <c r="G68" s="17"/>
      <c r="H68" s="117"/>
      <c r="J68" s="82"/>
      <c r="K68" s="82"/>
      <c r="L68" s="82"/>
      <c r="M68" s="82"/>
      <c r="N68" s="82"/>
      <c r="O68" s="82"/>
      <c r="P68" s="82"/>
      <c r="Q68" s="80">
        <f t="shared" si="1"/>
        <v>14.979999999999986</v>
      </c>
      <c r="R68" s="77">
        <f t="shared" si="2"/>
        <v>2.0929552965411728</v>
      </c>
      <c r="S68" s="77">
        <f t="shared" si="3"/>
        <v>2.5504788453482896</v>
      </c>
      <c r="T68" s="77">
        <f t="shared" ca="1" si="4"/>
        <v>0.55850552445454815</v>
      </c>
      <c r="U68" s="76">
        <f t="shared" si="5"/>
        <v>1.5</v>
      </c>
      <c r="V68" s="76">
        <f t="shared" si="6"/>
        <v>4</v>
      </c>
      <c r="W68" s="78"/>
      <c r="X68" s="79"/>
    </row>
    <row r="69" spans="1:24" ht="15" customHeight="1" x14ac:dyDescent="0.25">
      <c r="A69" s="48">
        <v>15.597000000000001</v>
      </c>
      <c r="B69" s="32">
        <v>-3.8940507080457114</v>
      </c>
      <c r="C69" s="32">
        <v>-0.37175684325948982</v>
      </c>
      <c r="D69" s="32">
        <f t="shared" ca="1" si="7"/>
        <v>0.60296503853505334</v>
      </c>
      <c r="E69" s="2">
        <v>-1.5</v>
      </c>
      <c r="F69" s="7">
        <v>-4</v>
      </c>
      <c r="G69" s="17"/>
      <c r="H69" s="117"/>
      <c r="J69" s="82"/>
      <c r="K69" s="82"/>
      <c r="L69" s="82"/>
      <c r="M69" s="82"/>
      <c r="N69" s="82"/>
      <c r="O69" s="82"/>
      <c r="P69" s="82"/>
      <c r="Q69" s="80">
        <f t="shared" si="1"/>
        <v>14.989999999999986</v>
      </c>
      <c r="R69" s="77">
        <f t="shared" si="2"/>
        <v>2.0929552965411728</v>
      </c>
      <c r="S69" s="77">
        <f t="shared" si="3"/>
        <v>2.5504788453482896</v>
      </c>
      <c r="T69" s="77">
        <f t="shared" ca="1" si="4"/>
        <v>0.55850552445454815</v>
      </c>
      <c r="U69" s="76">
        <f t="shared" si="5"/>
        <v>1.5</v>
      </c>
      <c r="V69" s="76">
        <f t="shared" si="6"/>
        <v>4</v>
      </c>
      <c r="W69" s="78"/>
      <c r="X69" s="79"/>
    </row>
    <row r="70" spans="1:24" ht="15" customHeight="1" x14ac:dyDescent="0.25">
      <c r="A70" s="48">
        <v>15.615939393939394</v>
      </c>
      <c r="B70" s="32">
        <v>-2.5871549459893344</v>
      </c>
      <c r="C70" s="32">
        <v>1.4731644441864822</v>
      </c>
      <c r="D70" s="32">
        <f t="shared" ca="1" si="7"/>
        <v>0.33026507503964464</v>
      </c>
      <c r="E70" s="2">
        <v>-1.5</v>
      </c>
      <c r="F70" s="7">
        <v>-4</v>
      </c>
      <c r="G70" s="17"/>
      <c r="H70" s="117"/>
      <c r="J70" s="82"/>
      <c r="K70" s="82"/>
      <c r="L70" s="82"/>
      <c r="M70" s="82"/>
      <c r="N70" s="82"/>
      <c r="O70" s="82"/>
      <c r="P70" s="82"/>
      <c r="Q70" s="80">
        <f t="shared" si="1"/>
        <v>14.999999999999986</v>
      </c>
      <c r="R70" s="77">
        <f t="shared" si="2"/>
        <v>2.7687994120221213</v>
      </c>
      <c r="S70" s="77">
        <f t="shared" si="3"/>
        <v>2.0947013909659988</v>
      </c>
      <c r="T70" s="77">
        <f t="shared" ca="1" si="4"/>
        <v>0.95275119943312547</v>
      </c>
      <c r="U70" s="76">
        <f t="shared" si="5"/>
        <v>1.5</v>
      </c>
      <c r="V70" s="76">
        <f t="shared" si="6"/>
        <v>4</v>
      </c>
      <c r="W70" s="78"/>
      <c r="X70" s="79"/>
    </row>
    <row r="71" spans="1:24" ht="15" customHeight="1" x14ac:dyDescent="0.25">
      <c r="A71" s="48">
        <v>15.634878787878788</v>
      </c>
      <c r="B71" s="32">
        <v>-3.2666722584730823</v>
      </c>
      <c r="C71" s="32">
        <v>1.457453108182631</v>
      </c>
      <c r="D71" s="32">
        <f t="shared" ca="1" si="7"/>
        <v>0.81878106934862738</v>
      </c>
      <c r="E71" s="2">
        <v>-1.5</v>
      </c>
      <c r="F71" s="7">
        <v>-4</v>
      </c>
      <c r="G71" s="17"/>
      <c r="H71" s="117"/>
      <c r="J71" s="82"/>
      <c r="K71" s="82"/>
      <c r="L71" s="82"/>
      <c r="M71" s="82"/>
      <c r="N71" s="82"/>
      <c r="O71" s="82"/>
      <c r="P71" s="82"/>
      <c r="Q71" s="80">
        <f t="shared" ref="Q71:Q134" si="8">Q70+0.01</f>
        <v>15.009999999999986</v>
      </c>
      <c r="R71" s="77">
        <f t="shared" ref="R71:R134" si="9">LOOKUP(Q71,A:A,B:B)</f>
        <v>1.9131142092591165</v>
      </c>
      <c r="S71" s="77">
        <f t="shared" ref="S71:S134" si="10">LOOKUP(Q71,A:A,C:C)</f>
        <v>2.7356130374763215</v>
      </c>
      <c r="T71" s="77">
        <f t="shared" ref="T71:T134" ca="1" si="11">LOOKUP(Q71,A:A,D:D)</f>
        <v>0.31034861675064351</v>
      </c>
      <c r="U71" s="76">
        <f t="shared" ref="U71:U134" si="12">LOOKUP(Q71,A:A,E:E)</f>
        <v>1.5</v>
      </c>
      <c r="V71" s="76">
        <f t="shared" ref="V71:V134" si="13">LOOKUP(Q71,A:A,F:F)</f>
        <v>4</v>
      </c>
      <c r="W71" s="78"/>
      <c r="X71" s="79"/>
    </row>
    <row r="72" spans="1:24" ht="15" customHeight="1" x14ac:dyDescent="0.25">
      <c r="A72" s="48">
        <v>15.653818181818183</v>
      </c>
      <c r="B72" s="32">
        <v>-3.1111799605433359</v>
      </c>
      <c r="C72" s="32">
        <v>1.7437606323357804</v>
      </c>
      <c r="D72" s="32">
        <f t="shared" ca="1" si="7"/>
        <v>0.20715287469316712</v>
      </c>
      <c r="E72" s="2">
        <v>-1.5</v>
      </c>
      <c r="F72" s="7">
        <v>-4</v>
      </c>
      <c r="G72" s="17"/>
      <c r="H72" s="117"/>
      <c r="J72" s="82"/>
      <c r="K72" s="82"/>
      <c r="L72" s="82"/>
      <c r="M72" s="82"/>
      <c r="N72" s="82"/>
      <c r="O72" s="82"/>
      <c r="P72" s="82"/>
      <c r="Q72" s="80">
        <f t="shared" si="8"/>
        <v>15.019999999999985</v>
      </c>
      <c r="R72" s="77">
        <f t="shared" si="9"/>
        <v>1.9131142092591165</v>
      </c>
      <c r="S72" s="77">
        <f t="shared" si="10"/>
        <v>2.7356130374763215</v>
      </c>
      <c r="T72" s="77">
        <f t="shared" ca="1" si="11"/>
        <v>0.31034861675064351</v>
      </c>
      <c r="U72" s="76">
        <f t="shared" si="12"/>
        <v>1.5</v>
      </c>
      <c r="V72" s="76">
        <f t="shared" si="13"/>
        <v>4</v>
      </c>
      <c r="W72" s="78"/>
      <c r="X72" s="79"/>
    </row>
    <row r="73" spans="1:24" ht="15" customHeight="1" x14ac:dyDescent="0.25">
      <c r="A73" s="48">
        <v>15.672757575757576</v>
      </c>
      <c r="B73" s="32">
        <v>-2.2431241925237893</v>
      </c>
      <c r="C73" s="32">
        <v>2.323451198302962</v>
      </c>
      <c r="D73" s="32">
        <f t="shared" ca="1" si="7"/>
        <v>0.31207692035114054</v>
      </c>
      <c r="E73" s="2">
        <v>-1.5</v>
      </c>
      <c r="F73" s="7">
        <v>-4</v>
      </c>
      <c r="G73" s="17"/>
      <c r="H73" s="117"/>
      <c r="J73" s="82"/>
      <c r="K73" s="82"/>
      <c r="L73" s="82"/>
      <c r="M73" s="82"/>
      <c r="N73" s="82"/>
      <c r="O73" s="82"/>
      <c r="P73" s="82"/>
      <c r="Q73" s="80">
        <f t="shared" si="8"/>
        <v>15.029999999999985</v>
      </c>
      <c r="R73" s="77">
        <f t="shared" si="9"/>
        <v>1.9113682417983762</v>
      </c>
      <c r="S73" s="77">
        <f t="shared" si="10"/>
        <v>2.454425615677251</v>
      </c>
      <c r="T73" s="77">
        <f t="shared" ca="1" si="11"/>
        <v>0.30237330475416502</v>
      </c>
      <c r="U73" s="76">
        <f t="shared" si="12"/>
        <v>1.5</v>
      </c>
      <c r="V73" s="76">
        <f t="shared" si="13"/>
        <v>4</v>
      </c>
      <c r="W73" s="78"/>
      <c r="X73" s="79"/>
    </row>
    <row r="74" spans="1:24" ht="15" customHeight="1" x14ac:dyDescent="0.25">
      <c r="A74" s="48">
        <v>15.69169696969697</v>
      </c>
      <c r="B74" s="32">
        <v>-2.6622558092953876</v>
      </c>
      <c r="C74" s="32">
        <v>1.9235900385460389</v>
      </c>
      <c r="D74" s="32">
        <f t="shared" ca="1" si="7"/>
        <v>0.81395169118486455</v>
      </c>
      <c r="E74" s="2">
        <v>-1.5</v>
      </c>
      <c r="F74" s="7">
        <v>-4</v>
      </c>
      <c r="G74" s="17"/>
      <c r="H74" s="117"/>
      <c r="J74" s="82"/>
      <c r="K74" s="82"/>
      <c r="L74" s="82"/>
      <c r="M74" s="82"/>
      <c r="N74" s="82"/>
      <c r="O74" s="82"/>
      <c r="P74" s="82"/>
      <c r="Q74" s="80">
        <f t="shared" si="8"/>
        <v>15.039999999999985</v>
      </c>
      <c r="R74" s="77">
        <f t="shared" si="9"/>
        <v>1.9113682417983762</v>
      </c>
      <c r="S74" s="77">
        <f t="shared" si="10"/>
        <v>2.454425615677251</v>
      </c>
      <c r="T74" s="77">
        <f t="shared" ca="1" si="11"/>
        <v>0.30237330475416502</v>
      </c>
      <c r="U74" s="76">
        <f t="shared" si="12"/>
        <v>1.5</v>
      </c>
      <c r="V74" s="76">
        <f t="shared" si="13"/>
        <v>4</v>
      </c>
      <c r="W74" s="78"/>
      <c r="X74" s="79"/>
    </row>
    <row r="75" spans="1:24" ht="15" customHeight="1" x14ac:dyDescent="0.25">
      <c r="A75" s="48">
        <v>15.710636363636365</v>
      </c>
      <c r="B75" s="32">
        <v>-2.4107665636177638</v>
      </c>
      <c r="C75" s="32">
        <v>1.4818929955583837</v>
      </c>
      <c r="D75" s="32">
        <f t="shared" ca="1" si="7"/>
        <v>0.12981842945959154</v>
      </c>
      <c r="E75" s="2">
        <v>-1.5</v>
      </c>
      <c r="F75" s="7">
        <v>-4</v>
      </c>
      <c r="G75" s="17"/>
      <c r="H75" s="117"/>
      <c r="J75" s="82"/>
      <c r="K75" s="82"/>
      <c r="L75" s="82"/>
      <c r="M75" s="82"/>
      <c r="N75" s="82"/>
      <c r="O75" s="82"/>
      <c r="P75" s="82"/>
      <c r="Q75" s="80">
        <f t="shared" si="8"/>
        <v>15.049999999999985</v>
      </c>
      <c r="R75" s="77">
        <f t="shared" si="9"/>
        <v>1.9864459086162256</v>
      </c>
      <c r="S75" s="77">
        <f t="shared" si="10"/>
        <v>2.838667464515761</v>
      </c>
      <c r="T75" s="77">
        <f t="shared" ca="1" si="11"/>
        <v>0.20960314358786225</v>
      </c>
      <c r="U75" s="76">
        <f t="shared" si="12"/>
        <v>1.5</v>
      </c>
      <c r="V75" s="76">
        <f t="shared" si="13"/>
        <v>4</v>
      </c>
      <c r="W75" s="78"/>
      <c r="X75" s="79"/>
    </row>
    <row r="76" spans="1:24" ht="15" customHeight="1" x14ac:dyDescent="0.25">
      <c r="A76" s="48">
        <v>15.729575757575759</v>
      </c>
      <c r="B76" s="32">
        <v>-2.3671084300437508</v>
      </c>
      <c r="C76" s="32">
        <v>0.71734262653936065</v>
      </c>
      <c r="D76" s="32">
        <f t="shared" ca="1" si="7"/>
        <v>0.48993116025573202</v>
      </c>
      <c r="E76" s="3">
        <v>1.8</v>
      </c>
      <c r="F76" s="35">
        <v>2.2000000000000002</v>
      </c>
      <c r="G76" s="36" t="s">
        <v>98</v>
      </c>
      <c r="H76" s="117"/>
      <c r="J76" s="82"/>
      <c r="K76" s="82"/>
      <c r="L76" s="82"/>
      <c r="M76" s="82"/>
      <c r="N76" s="82"/>
      <c r="O76" s="82"/>
      <c r="P76" s="82"/>
      <c r="Q76" s="80">
        <f t="shared" si="8"/>
        <v>15.059999999999985</v>
      </c>
      <c r="R76" s="77">
        <f t="shared" si="9"/>
        <v>1.9864459086162256</v>
      </c>
      <c r="S76" s="77">
        <f t="shared" si="10"/>
        <v>2.838667464515761</v>
      </c>
      <c r="T76" s="77">
        <f t="shared" ca="1" si="11"/>
        <v>0.20960314358786225</v>
      </c>
      <c r="U76" s="76">
        <f t="shared" si="12"/>
        <v>1.5</v>
      </c>
      <c r="V76" s="76">
        <f t="shared" si="13"/>
        <v>4</v>
      </c>
      <c r="W76" s="78"/>
      <c r="X76" s="79"/>
    </row>
    <row r="77" spans="1:24" ht="15" customHeight="1" x14ac:dyDescent="0.25">
      <c r="A77" s="48">
        <v>15.748515151515152</v>
      </c>
      <c r="B77" s="32">
        <v>0.91457802681546996</v>
      </c>
      <c r="C77" s="32">
        <v>2.1855000853379551</v>
      </c>
      <c r="D77" s="32">
        <f t="shared" ca="1" si="7"/>
        <v>0.21542184633005734</v>
      </c>
      <c r="E77" s="3">
        <v>1.8</v>
      </c>
      <c r="F77" s="35">
        <v>2.2000000000000002</v>
      </c>
      <c r="G77" s="37" t="s">
        <v>102</v>
      </c>
      <c r="H77" s="117"/>
      <c r="J77" s="82"/>
      <c r="K77" s="82"/>
      <c r="L77" s="82"/>
      <c r="M77" s="82"/>
      <c r="N77" s="82"/>
      <c r="O77" s="82"/>
      <c r="P77" s="82"/>
      <c r="Q77" s="80">
        <f t="shared" si="8"/>
        <v>15.069999999999984</v>
      </c>
      <c r="R77" s="77">
        <f t="shared" si="9"/>
        <v>1.5185531593941497</v>
      </c>
      <c r="S77" s="77">
        <f t="shared" si="10"/>
        <v>2.6255782738159406</v>
      </c>
      <c r="T77" s="77">
        <f t="shared" ca="1" si="11"/>
        <v>4.6866189021878002E-2</v>
      </c>
      <c r="U77" s="76">
        <f t="shared" si="12"/>
        <v>1.5</v>
      </c>
      <c r="V77" s="76">
        <f t="shared" si="13"/>
        <v>4</v>
      </c>
      <c r="W77" s="78"/>
      <c r="X77" s="79"/>
    </row>
    <row r="78" spans="1:24" ht="15" customHeight="1" x14ac:dyDescent="0.25">
      <c r="A78" s="48">
        <v>15.767454545454546</v>
      </c>
      <c r="B78" s="32">
        <v>4.6494123472099114</v>
      </c>
      <c r="C78" s="32">
        <v>4.9153092925909823</v>
      </c>
      <c r="D78" s="32">
        <f t="shared" ca="1" si="7"/>
        <v>0.13976753742374692</v>
      </c>
      <c r="E78" s="3">
        <v>1.8</v>
      </c>
      <c r="F78" s="35">
        <v>2.2000000000000002</v>
      </c>
      <c r="G78" s="38" t="s">
        <v>142</v>
      </c>
      <c r="H78" s="117"/>
      <c r="J78" s="82"/>
      <c r="K78" s="82"/>
      <c r="L78" s="82"/>
      <c r="M78" s="82"/>
      <c r="N78" s="82"/>
      <c r="O78" s="82"/>
      <c r="P78" s="82"/>
      <c r="Q78" s="80">
        <f t="shared" si="8"/>
        <v>15.079999999999984</v>
      </c>
      <c r="R78" s="77">
        <f t="shared" si="9"/>
        <v>1.5185531593941497</v>
      </c>
      <c r="S78" s="77">
        <f t="shared" si="10"/>
        <v>2.6255782738159406</v>
      </c>
      <c r="T78" s="77">
        <f t="shared" ca="1" si="11"/>
        <v>4.6866189021878002E-2</v>
      </c>
      <c r="U78" s="76">
        <f t="shared" si="12"/>
        <v>1.5</v>
      </c>
      <c r="V78" s="76">
        <f t="shared" si="13"/>
        <v>4</v>
      </c>
      <c r="W78" s="78"/>
      <c r="X78" s="79"/>
    </row>
    <row r="79" spans="1:24" ht="15" customHeight="1" x14ac:dyDescent="0.25">
      <c r="A79" s="48">
        <v>15.786393939393941</v>
      </c>
      <c r="B79" s="32">
        <v>4.7596114599176165</v>
      </c>
      <c r="C79" s="32">
        <v>5.3615440908480929</v>
      </c>
      <c r="D79" s="32">
        <f t="shared" ca="1" si="7"/>
        <v>0.15701301820822289</v>
      </c>
      <c r="E79" s="3">
        <v>1.8</v>
      </c>
      <c r="F79" s="35">
        <v>2.2000000000000002</v>
      </c>
      <c r="G79" s="41" t="s">
        <v>143</v>
      </c>
      <c r="H79" s="117"/>
      <c r="J79" s="82"/>
      <c r="K79" s="82"/>
      <c r="L79" s="82"/>
      <c r="M79" s="82"/>
      <c r="N79" s="82"/>
      <c r="O79" s="82"/>
      <c r="P79" s="82"/>
      <c r="Q79" s="80">
        <f t="shared" si="8"/>
        <v>15.089999999999984</v>
      </c>
      <c r="R79" s="77">
        <f t="shared" si="9"/>
        <v>1.347475726967156</v>
      </c>
      <c r="S79" s="77">
        <f t="shared" si="10"/>
        <v>2.2553476781135164</v>
      </c>
      <c r="T79" s="77">
        <f t="shared" ca="1" si="11"/>
        <v>0.65190061866239302</v>
      </c>
      <c r="U79" s="76">
        <f t="shared" si="12"/>
        <v>1.5</v>
      </c>
      <c r="V79" s="76">
        <f t="shared" si="13"/>
        <v>4</v>
      </c>
      <c r="W79" s="78"/>
      <c r="X79" s="79"/>
    </row>
    <row r="80" spans="1:24" ht="15" customHeight="1" x14ac:dyDescent="0.25">
      <c r="A80" s="48">
        <v>15.805333333333333</v>
      </c>
      <c r="B80" s="32">
        <v>3.7577157384233173</v>
      </c>
      <c r="C80" s="32">
        <v>4.0968321654060595</v>
      </c>
      <c r="D80" s="32">
        <f t="shared" ca="1" si="7"/>
        <v>0.58012525498817735</v>
      </c>
      <c r="E80" s="3">
        <v>1.8</v>
      </c>
      <c r="F80" s="35">
        <v>2.2000000000000002</v>
      </c>
      <c r="G80" s="38" t="s">
        <v>27</v>
      </c>
      <c r="H80" s="117"/>
      <c r="J80" s="82"/>
      <c r="K80" s="82"/>
      <c r="L80" s="82"/>
      <c r="M80" s="82"/>
      <c r="N80" s="82"/>
      <c r="O80" s="82"/>
      <c r="P80" s="82"/>
      <c r="Q80" s="80">
        <f t="shared" si="8"/>
        <v>15.099999999999984</v>
      </c>
      <c r="R80" s="77">
        <f t="shared" si="9"/>
        <v>1.347475726967156</v>
      </c>
      <c r="S80" s="77">
        <f t="shared" si="10"/>
        <v>2.2553476781135164</v>
      </c>
      <c r="T80" s="77">
        <f t="shared" ca="1" si="11"/>
        <v>0.65190061866239302</v>
      </c>
      <c r="U80" s="76">
        <f t="shared" si="12"/>
        <v>1.5</v>
      </c>
      <c r="V80" s="76">
        <f t="shared" si="13"/>
        <v>4</v>
      </c>
      <c r="W80" s="78"/>
      <c r="X80" s="79"/>
    </row>
    <row r="81" spans="1:24" ht="15" customHeight="1" x14ac:dyDescent="0.25">
      <c r="A81" s="48">
        <v>15.824272727272728</v>
      </c>
      <c r="B81" s="32">
        <v>2.2605863353945477</v>
      </c>
      <c r="C81" s="32">
        <v>2.5784224783547987</v>
      </c>
      <c r="D81" s="32">
        <f t="shared" ca="1" si="7"/>
        <v>0.57559756506268367</v>
      </c>
      <c r="E81" s="3">
        <v>1.8</v>
      </c>
      <c r="F81" s="35">
        <v>2.2000000000000002</v>
      </c>
      <c r="G81" s="38"/>
      <c r="H81" s="117"/>
      <c r="J81" s="82"/>
      <c r="K81" s="82"/>
      <c r="L81" s="82"/>
      <c r="M81" s="82"/>
      <c r="N81" s="82"/>
      <c r="O81" s="82"/>
      <c r="P81" s="82"/>
      <c r="Q81" s="80">
        <f t="shared" si="8"/>
        <v>15.109999999999983</v>
      </c>
      <c r="R81" s="77">
        <f t="shared" si="9"/>
        <v>1.7140811657959003</v>
      </c>
      <c r="S81" s="77">
        <f t="shared" si="10"/>
        <v>2.8037330963739868</v>
      </c>
      <c r="T81" s="77">
        <f t="shared" ca="1" si="11"/>
        <v>0.29662411002273859</v>
      </c>
      <c r="U81" s="76">
        <f t="shared" si="12"/>
        <v>1.5</v>
      </c>
      <c r="V81" s="76">
        <f t="shared" si="13"/>
        <v>4</v>
      </c>
      <c r="W81" s="78"/>
      <c r="X81" s="79"/>
    </row>
    <row r="82" spans="1:24" ht="15" customHeight="1" x14ac:dyDescent="0.25">
      <c r="A82" s="48">
        <v>15.843212121212122</v>
      </c>
      <c r="B82" s="32">
        <v>0.59167352066837409</v>
      </c>
      <c r="C82" s="32">
        <v>0.19198645359852065</v>
      </c>
      <c r="D82" s="32">
        <f t="shared" ca="1" si="7"/>
        <v>0.17707751541919414</v>
      </c>
      <c r="E82" s="2">
        <v>-1.5</v>
      </c>
      <c r="F82" s="7">
        <v>-4</v>
      </c>
      <c r="G82" s="17"/>
      <c r="H82" s="117"/>
      <c r="J82" s="82"/>
      <c r="K82" s="82"/>
      <c r="L82" s="82"/>
      <c r="M82" s="82"/>
      <c r="N82" s="82"/>
      <c r="O82" s="82"/>
      <c r="P82" s="82"/>
      <c r="Q82" s="80">
        <f t="shared" si="8"/>
        <v>15.119999999999983</v>
      </c>
      <c r="R82" s="77">
        <f t="shared" si="9"/>
        <v>1.7140811657959003</v>
      </c>
      <c r="S82" s="77">
        <f t="shared" si="10"/>
        <v>2.8037330963739868</v>
      </c>
      <c r="T82" s="77">
        <f t="shared" ca="1" si="11"/>
        <v>0.29662411002273859</v>
      </c>
      <c r="U82" s="76">
        <f t="shared" si="12"/>
        <v>1.5</v>
      </c>
      <c r="V82" s="76">
        <f t="shared" si="13"/>
        <v>4</v>
      </c>
      <c r="W82" s="78"/>
      <c r="X82" s="79"/>
    </row>
    <row r="83" spans="1:24" ht="15" customHeight="1" x14ac:dyDescent="0.25">
      <c r="A83" s="48">
        <v>15.862151515151515</v>
      </c>
      <c r="B83" s="32">
        <v>-2.1994694311999639</v>
      </c>
      <c r="C83" s="32">
        <v>-1.4679273241442299</v>
      </c>
      <c r="D83" s="32">
        <f t="shared" ca="1" si="7"/>
        <v>0.77570378432601117</v>
      </c>
      <c r="E83" s="2">
        <v>-1.5</v>
      </c>
      <c r="F83" s="7">
        <v>-4</v>
      </c>
      <c r="G83" s="17"/>
      <c r="H83" s="117"/>
      <c r="J83" s="82"/>
      <c r="K83" s="82"/>
      <c r="L83" s="82"/>
      <c r="M83" s="82"/>
      <c r="N83" s="82"/>
      <c r="O83" s="82"/>
      <c r="P83" s="82"/>
      <c r="Q83" s="80">
        <f t="shared" si="8"/>
        <v>15.129999999999983</v>
      </c>
      <c r="R83" s="77">
        <f t="shared" si="9"/>
        <v>2.1139085141372811</v>
      </c>
      <c r="S83" s="77">
        <f t="shared" si="10"/>
        <v>2.7880128543070386</v>
      </c>
      <c r="T83" s="77">
        <f t="shared" ca="1" si="11"/>
        <v>0.37200445960601092</v>
      </c>
      <c r="U83" s="76">
        <f t="shared" si="12"/>
        <v>1.5</v>
      </c>
      <c r="V83" s="76">
        <f t="shared" si="13"/>
        <v>4</v>
      </c>
      <c r="W83" s="78"/>
      <c r="X83" s="79"/>
    </row>
    <row r="84" spans="1:24" ht="15" customHeight="1" x14ac:dyDescent="0.25">
      <c r="A84" s="48">
        <v>15.88109090909091</v>
      </c>
      <c r="B84" s="32">
        <v>-2.6168456316881255</v>
      </c>
      <c r="C84" s="32">
        <v>-2.4509328573200087</v>
      </c>
      <c r="D84" s="32">
        <f t="shared" ca="1" si="7"/>
        <v>0.90992069687559263</v>
      </c>
      <c r="E84" s="3">
        <v>-1.8</v>
      </c>
      <c r="F84" s="35">
        <v>-2.2000000000000002</v>
      </c>
      <c r="G84" s="36" t="s">
        <v>101</v>
      </c>
      <c r="H84" s="117"/>
      <c r="J84" s="82"/>
      <c r="K84" s="82"/>
      <c r="L84" s="82"/>
      <c r="M84" s="82"/>
      <c r="N84" s="82"/>
      <c r="O84" s="82"/>
      <c r="P84" s="82"/>
      <c r="Q84" s="80">
        <f t="shared" si="8"/>
        <v>15.139999999999983</v>
      </c>
      <c r="R84" s="77">
        <f t="shared" si="9"/>
        <v>2.1139085141372811</v>
      </c>
      <c r="S84" s="77">
        <f t="shared" si="10"/>
        <v>2.7880128543070386</v>
      </c>
      <c r="T84" s="77">
        <f t="shared" ca="1" si="11"/>
        <v>0.37200445960601092</v>
      </c>
      <c r="U84" s="76">
        <f t="shared" si="12"/>
        <v>1.5</v>
      </c>
      <c r="V84" s="76">
        <f t="shared" si="13"/>
        <v>4</v>
      </c>
      <c r="W84" s="78"/>
      <c r="X84" s="79"/>
    </row>
    <row r="85" spans="1:24" ht="15" customHeight="1" x14ac:dyDescent="0.25">
      <c r="A85" s="48">
        <v>15.900030303030304</v>
      </c>
      <c r="B85" s="32">
        <v>-4.5951915396560192</v>
      </c>
      <c r="C85" s="32">
        <v>-5.382548483847823</v>
      </c>
      <c r="D85" s="32">
        <f t="shared" ca="1" si="7"/>
        <v>0.29738971648036072</v>
      </c>
      <c r="E85" s="3">
        <v>-1.8</v>
      </c>
      <c r="F85" s="35">
        <v>-2.2000000000000002</v>
      </c>
      <c r="G85" s="37" t="s">
        <v>97</v>
      </c>
      <c r="H85" s="117"/>
      <c r="J85" s="82"/>
      <c r="K85" s="82"/>
      <c r="L85" s="82"/>
      <c r="M85" s="82"/>
      <c r="N85" s="82"/>
      <c r="O85" s="82"/>
      <c r="P85" s="82"/>
      <c r="Q85" s="80">
        <f t="shared" si="8"/>
        <v>15.149999999999983</v>
      </c>
      <c r="R85" s="77">
        <f t="shared" si="9"/>
        <v>1.1606960719496562</v>
      </c>
      <c r="S85" s="77">
        <f t="shared" si="10"/>
        <v>2.0318427877327658</v>
      </c>
      <c r="T85" s="77">
        <f t="shared" ca="1" si="11"/>
        <v>0.74089382945683846</v>
      </c>
      <c r="U85" s="76">
        <f t="shared" si="12"/>
        <v>1.5</v>
      </c>
      <c r="V85" s="76">
        <f t="shared" si="13"/>
        <v>4</v>
      </c>
      <c r="W85" s="78"/>
      <c r="X85" s="79"/>
    </row>
    <row r="86" spans="1:24" ht="15" customHeight="1" x14ac:dyDescent="0.25">
      <c r="A86" s="48">
        <v>15.918969696969697</v>
      </c>
      <c r="B86" s="32">
        <v>-6.6121917656212119</v>
      </c>
      <c r="C86" s="32">
        <v>-7.0435450401781479</v>
      </c>
      <c r="D86" s="32">
        <f t="shared" ca="1" si="7"/>
        <v>5.5742449764479507E-2</v>
      </c>
      <c r="E86" s="3">
        <v>-1.8</v>
      </c>
      <c r="F86" s="35">
        <v>-2.2000000000000002</v>
      </c>
      <c r="G86" s="38" t="s">
        <v>142</v>
      </c>
      <c r="H86" s="117"/>
      <c r="J86" s="82"/>
      <c r="K86" s="82"/>
      <c r="L86" s="82"/>
      <c r="M86" s="82"/>
      <c r="N86" s="82"/>
      <c r="O86" s="82"/>
      <c r="P86" s="82"/>
      <c r="Q86" s="80">
        <f t="shared" si="8"/>
        <v>15.159999999999982</v>
      </c>
      <c r="R86" s="77">
        <f t="shared" si="9"/>
        <v>1.1606960719496562</v>
      </c>
      <c r="S86" s="77">
        <f t="shared" si="10"/>
        <v>2.0318427877327658</v>
      </c>
      <c r="T86" s="77">
        <f t="shared" ca="1" si="11"/>
        <v>0.74089382945683846</v>
      </c>
      <c r="U86" s="76">
        <f t="shared" si="12"/>
        <v>1.5</v>
      </c>
      <c r="V86" s="76">
        <f t="shared" si="13"/>
        <v>4</v>
      </c>
      <c r="W86" s="78"/>
      <c r="X86" s="79"/>
    </row>
    <row r="87" spans="1:24" ht="15" customHeight="1" x14ac:dyDescent="0.25">
      <c r="A87" s="48">
        <v>15.937909090909091</v>
      </c>
      <c r="B87" s="32">
        <v>-5.4840764263008666</v>
      </c>
      <c r="C87" s="32">
        <v>-5.9025628109205801</v>
      </c>
      <c r="D87" s="32">
        <f t="shared" ca="1" si="7"/>
        <v>0.63006342823311756</v>
      </c>
      <c r="E87" s="3">
        <v>-1.8</v>
      </c>
      <c r="F87" s="35">
        <v>-2.2000000000000002</v>
      </c>
      <c r="G87" s="41" t="s">
        <v>143</v>
      </c>
      <c r="H87" s="117"/>
      <c r="J87" s="82"/>
      <c r="K87" s="82"/>
      <c r="L87" s="82"/>
      <c r="M87" s="82"/>
      <c r="N87" s="82"/>
      <c r="O87" s="82"/>
      <c r="P87" s="82"/>
      <c r="Q87" s="80">
        <f t="shared" si="8"/>
        <v>15.169999999999982</v>
      </c>
      <c r="R87" s="77">
        <f t="shared" si="9"/>
        <v>1.4976044450074071</v>
      </c>
      <c r="S87" s="77">
        <f t="shared" si="10"/>
        <v>2.8316805357746095</v>
      </c>
      <c r="T87" s="77">
        <f t="shared" ca="1" si="11"/>
        <v>0.88062169186933403</v>
      </c>
      <c r="U87" s="76">
        <f t="shared" si="12"/>
        <v>1.5</v>
      </c>
      <c r="V87" s="76">
        <f t="shared" si="13"/>
        <v>4</v>
      </c>
      <c r="W87" s="78"/>
      <c r="X87" s="79"/>
    </row>
    <row r="88" spans="1:24" ht="15" customHeight="1" x14ac:dyDescent="0.25">
      <c r="A88" s="48">
        <v>15.956848484848486</v>
      </c>
      <c r="B88" s="32">
        <v>-3.5742098280869961</v>
      </c>
      <c r="C88" s="32">
        <v>-4.6983883237258874</v>
      </c>
      <c r="D88" s="32">
        <f t="shared" ca="1" si="7"/>
        <v>0.39036283695737839</v>
      </c>
      <c r="E88" s="3">
        <v>-1.8</v>
      </c>
      <c r="F88" s="35">
        <v>-2.2000000000000002</v>
      </c>
      <c r="G88" s="38"/>
      <c r="H88" s="117"/>
      <c r="J88" s="82"/>
      <c r="K88" s="82"/>
      <c r="L88" s="82"/>
      <c r="M88" s="82"/>
      <c r="N88" s="82"/>
      <c r="O88" s="82"/>
      <c r="P88" s="82"/>
      <c r="Q88" s="80">
        <f t="shared" si="8"/>
        <v>15.179999999999982</v>
      </c>
      <c r="R88" s="77">
        <f t="shared" si="9"/>
        <v>1.4976044450074071</v>
      </c>
      <c r="S88" s="77">
        <f t="shared" si="10"/>
        <v>2.8316805357746095</v>
      </c>
      <c r="T88" s="77">
        <f t="shared" ca="1" si="11"/>
        <v>0.88062169186933403</v>
      </c>
      <c r="U88" s="76">
        <f t="shared" si="12"/>
        <v>1.5</v>
      </c>
      <c r="V88" s="76">
        <f t="shared" si="13"/>
        <v>4</v>
      </c>
      <c r="W88" s="78"/>
      <c r="X88" s="79"/>
    </row>
    <row r="89" spans="1:24" ht="15" customHeight="1" x14ac:dyDescent="0.25">
      <c r="A89" s="48">
        <v>15.97578787878788</v>
      </c>
      <c r="B89" s="32">
        <v>-1.9969220381662884</v>
      </c>
      <c r="C89" s="32">
        <v>-3.6773196349596291</v>
      </c>
      <c r="D89" s="32">
        <f t="shared" ca="1" si="7"/>
        <v>0.4776912110710676</v>
      </c>
      <c r="E89" s="3">
        <v>-1.8</v>
      </c>
      <c r="F89" s="35">
        <v>-2.2000000000000002</v>
      </c>
      <c r="G89" s="38"/>
      <c r="H89" s="117"/>
      <c r="J89" s="82"/>
      <c r="K89" s="82"/>
      <c r="L89" s="82"/>
      <c r="M89" s="82"/>
      <c r="N89" s="82"/>
      <c r="O89" s="82"/>
      <c r="P89" s="82"/>
      <c r="Q89" s="80">
        <f t="shared" si="8"/>
        <v>15.189999999999982</v>
      </c>
      <c r="R89" s="77">
        <f t="shared" si="9"/>
        <v>2.077240503994608</v>
      </c>
      <c r="S89" s="77">
        <f t="shared" si="10"/>
        <v>2.8107199150260835</v>
      </c>
      <c r="T89" s="77">
        <f t="shared" ca="1" si="11"/>
        <v>0.80682903935946837</v>
      </c>
      <c r="U89" s="76">
        <f t="shared" si="12"/>
        <v>1.5</v>
      </c>
      <c r="V89" s="76">
        <f t="shared" si="13"/>
        <v>4</v>
      </c>
      <c r="W89" s="78"/>
      <c r="X89" s="79"/>
    </row>
    <row r="90" spans="1:24" ht="15" customHeight="1" x14ac:dyDescent="0.25">
      <c r="A90" s="48">
        <v>15.994727272727273</v>
      </c>
      <c r="B90" s="32">
        <v>-1.921844064073551</v>
      </c>
      <c r="C90" s="32">
        <v>-2.3933032009024586</v>
      </c>
      <c r="D90" s="32">
        <f t="shared" ca="1" si="7"/>
        <v>0.15572647539185791</v>
      </c>
      <c r="E90" s="2">
        <v>-1.5</v>
      </c>
      <c r="F90" s="7">
        <v>-4</v>
      </c>
      <c r="G90" s="17"/>
      <c r="H90" s="117"/>
      <c r="J90" s="82"/>
      <c r="K90" s="82"/>
      <c r="L90" s="82"/>
      <c r="M90" s="82"/>
      <c r="N90" s="82"/>
      <c r="O90" s="82"/>
      <c r="P90" s="82"/>
      <c r="Q90" s="80">
        <f t="shared" si="8"/>
        <v>15.199999999999982</v>
      </c>
      <c r="R90" s="77">
        <f t="shared" si="9"/>
        <v>2.5452394586044949</v>
      </c>
      <c r="S90" s="77">
        <f t="shared" si="10"/>
        <v>2.7460928798337654</v>
      </c>
      <c r="T90" s="77">
        <f t="shared" ca="1" si="11"/>
        <v>0.9920950647377651</v>
      </c>
      <c r="U90" s="76">
        <f t="shared" si="12"/>
        <v>1.5</v>
      </c>
      <c r="V90" s="76">
        <f t="shared" si="13"/>
        <v>4</v>
      </c>
      <c r="W90" s="78"/>
      <c r="X90" s="79"/>
    </row>
    <row r="91" spans="1:24" ht="15" customHeight="1" x14ac:dyDescent="0.25">
      <c r="A91" s="48">
        <v>16.013666666666666</v>
      </c>
      <c r="B91" s="32">
        <v>-1.9585097756059742</v>
      </c>
      <c r="C91" s="32">
        <v>-2.6640023763797114</v>
      </c>
      <c r="D91" s="32">
        <f t="shared" ca="1" si="7"/>
        <v>8.7343706413802624E-2</v>
      </c>
      <c r="E91" s="2">
        <v>-1.5</v>
      </c>
      <c r="F91" s="7">
        <v>-4</v>
      </c>
      <c r="G91" s="17"/>
      <c r="H91" s="117"/>
      <c r="J91" s="82"/>
      <c r="K91" s="82"/>
      <c r="L91" s="82"/>
      <c r="M91" s="82"/>
      <c r="N91" s="82"/>
      <c r="O91" s="82"/>
      <c r="P91" s="82"/>
      <c r="Q91" s="80">
        <f t="shared" si="8"/>
        <v>15.209999999999981</v>
      </c>
      <c r="R91" s="77">
        <f t="shared" si="9"/>
        <v>2.5452394586044949</v>
      </c>
      <c r="S91" s="77">
        <f t="shared" si="10"/>
        <v>2.7460928798337654</v>
      </c>
      <c r="T91" s="77">
        <f t="shared" ca="1" si="11"/>
        <v>0.9920950647377651</v>
      </c>
      <c r="U91" s="76">
        <f t="shared" si="12"/>
        <v>1.5</v>
      </c>
      <c r="V91" s="76">
        <f t="shared" si="13"/>
        <v>4</v>
      </c>
      <c r="W91" s="78"/>
      <c r="X91" s="79"/>
    </row>
    <row r="92" spans="1:24" ht="15" customHeight="1" x14ac:dyDescent="0.25">
      <c r="A92" s="48">
        <v>16.03260606060606</v>
      </c>
      <c r="B92" s="32">
        <v>-1.8467682556909444</v>
      </c>
      <c r="C92" s="32">
        <v>-2.5731830166455163</v>
      </c>
      <c r="D92" s="32">
        <f t="shared" ca="1" si="7"/>
        <v>0.39881156486905756</v>
      </c>
      <c r="E92" s="2">
        <v>-1.5</v>
      </c>
      <c r="F92" s="7">
        <v>-4</v>
      </c>
      <c r="G92" s="17"/>
      <c r="H92" s="117"/>
      <c r="J92" s="82"/>
      <c r="K92" s="82"/>
      <c r="L92" s="82"/>
      <c r="M92" s="82"/>
      <c r="N92" s="82"/>
      <c r="O92" s="82"/>
      <c r="P92" s="82"/>
      <c r="Q92" s="80">
        <f t="shared" si="8"/>
        <v>15.219999999999981</v>
      </c>
      <c r="R92" s="77">
        <f t="shared" si="9"/>
        <v>2.3775862992266235</v>
      </c>
      <c r="S92" s="77">
        <f t="shared" si="10"/>
        <v>2.4683967090403871</v>
      </c>
      <c r="T92" s="77">
        <f t="shared" ca="1" si="11"/>
        <v>0.58813652193364097</v>
      </c>
      <c r="U92" s="76">
        <f t="shared" si="12"/>
        <v>1.5</v>
      </c>
      <c r="V92" s="76">
        <f t="shared" si="13"/>
        <v>4</v>
      </c>
      <c r="W92" s="78"/>
      <c r="X92" s="79"/>
    </row>
    <row r="93" spans="1:24" ht="15" customHeight="1" x14ac:dyDescent="0.25">
      <c r="A93" s="48">
        <v>16.051545454545455</v>
      </c>
      <c r="B93" s="32">
        <v>-2.7425995923622182</v>
      </c>
      <c r="C93" s="32">
        <v>-1.906130346401282</v>
      </c>
      <c r="D93" s="32">
        <f t="shared" ca="1" si="7"/>
        <v>0.47841177500071541</v>
      </c>
      <c r="E93" s="2">
        <v>-1.5</v>
      </c>
      <c r="F93" s="7">
        <v>-4</v>
      </c>
      <c r="G93" s="17"/>
      <c r="H93" s="117"/>
      <c r="J93" s="82"/>
      <c r="K93" s="82"/>
      <c r="L93" s="82"/>
      <c r="M93" s="82"/>
      <c r="N93" s="82"/>
      <c r="O93" s="82"/>
      <c r="P93" s="82"/>
      <c r="Q93" s="80">
        <f t="shared" si="8"/>
        <v>15.229999999999981</v>
      </c>
      <c r="R93" s="77">
        <f t="shared" si="9"/>
        <v>2.3775862992266235</v>
      </c>
      <c r="S93" s="77">
        <f t="shared" si="10"/>
        <v>2.4683967090403871</v>
      </c>
      <c r="T93" s="77">
        <f t="shared" ca="1" si="11"/>
        <v>0.58813652193364097</v>
      </c>
      <c r="U93" s="76">
        <f t="shared" si="12"/>
        <v>1.5</v>
      </c>
      <c r="V93" s="76">
        <f t="shared" si="13"/>
        <v>4</v>
      </c>
      <c r="W93" s="78"/>
      <c r="X93" s="79"/>
    </row>
    <row r="94" spans="1:24" ht="15" customHeight="1" x14ac:dyDescent="0.25">
      <c r="A94" s="48">
        <v>16.070484848484849</v>
      </c>
      <c r="B94" s="32">
        <v>-4.432545165530871</v>
      </c>
      <c r="C94" s="32">
        <v>-4.0338964668953556</v>
      </c>
      <c r="D94" s="32">
        <f t="shared" ca="1" si="7"/>
        <v>0.76834615503682901</v>
      </c>
      <c r="E94" s="3">
        <v>-1.8</v>
      </c>
      <c r="F94" s="35">
        <v>-2.2000000000000002</v>
      </c>
      <c r="G94" s="36" t="s">
        <v>99</v>
      </c>
      <c r="H94" s="117"/>
      <c r="J94" s="82"/>
      <c r="K94" s="82"/>
      <c r="L94" s="82"/>
      <c r="M94" s="82"/>
      <c r="N94" s="82"/>
      <c r="O94" s="82"/>
      <c r="P94" s="82"/>
      <c r="Q94" s="80">
        <f t="shared" si="8"/>
        <v>15.239999999999981</v>
      </c>
      <c r="R94" s="77">
        <f t="shared" si="9"/>
        <v>2.3094810718934951</v>
      </c>
      <c r="S94" s="77">
        <f t="shared" si="10"/>
        <v>2.889323530334837</v>
      </c>
      <c r="T94" s="77">
        <f t="shared" ca="1" si="11"/>
        <v>0.43022729703444107</v>
      </c>
      <c r="U94" s="76">
        <f t="shared" si="12"/>
        <v>1.5</v>
      </c>
      <c r="V94" s="76">
        <f t="shared" si="13"/>
        <v>4</v>
      </c>
      <c r="W94" s="78"/>
      <c r="X94" s="79"/>
    </row>
    <row r="95" spans="1:24" ht="15" customHeight="1" x14ac:dyDescent="0.25">
      <c r="A95" s="48">
        <v>16.089424242424244</v>
      </c>
      <c r="B95" s="32">
        <v>-6.3212553233920774</v>
      </c>
      <c r="C95" s="32">
        <v>-6.1705714247097028</v>
      </c>
      <c r="D95" s="32">
        <f t="shared" ca="1" si="7"/>
        <v>0.22839943268806973</v>
      </c>
      <c r="E95" s="3">
        <v>-1.8</v>
      </c>
      <c r="F95" s="35">
        <v>-2.2000000000000002</v>
      </c>
      <c r="G95" s="37" t="s">
        <v>97</v>
      </c>
      <c r="H95" s="117"/>
      <c r="J95" s="82"/>
      <c r="K95" s="82"/>
      <c r="L95" s="82"/>
      <c r="M95" s="82"/>
      <c r="N95" s="82"/>
      <c r="O95" s="82"/>
      <c r="P95" s="82"/>
      <c r="Q95" s="80">
        <f t="shared" si="8"/>
        <v>15.24999999999998</v>
      </c>
      <c r="R95" s="77">
        <f t="shared" si="9"/>
        <v>2.3094810718934951</v>
      </c>
      <c r="S95" s="77">
        <f t="shared" si="10"/>
        <v>2.889323530334837</v>
      </c>
      <c r="T95" s="77">
        <f t="shared" ca="1" si="11"/>
        <v>0.43022729703444107</v>
      </c>
      <c r="U95" s="76">
        <f t="shared" si="12"/>
        <v>1.5</v>
      </c>
      <c r="V95" s="76">
        <f t="shared" si="13"/>
        <v>4</v>
      </c>
      <c r="W95" s="78"/>
      <c r="X95" s="79"/>
    </row>
    <row r="96" spans="1:24" ht="15" customHeight="1" x14ac:dyDescent="0.25">
      <c r="A96" s="48">
        <v>16.108363636363638</v>
      </c>
      <c r="B96" s="32">
        <v>-5.4858270063227845</v>
      </c>
      <c r="C96" s="32">
        <v>-5.4578181275061297</v>
      </c>
      <c r="D96" s="32">
        <f t="shared" ca="1" si="7"/>
        <v>0.90254574890484007</v>
      </c>
      <c r="E96" s="3">
        <v>-1.8</v>
      </c>
      <c r="F96" s="35">
        <v>-2.2000000000000002</v>
      </c>
      <c r="G96" s="38" t="s">
        <v>142</v>
      </c>
      <c r="H96" s="117"/>
      <c r="J96" s="82"/>
      <c r="K96" s="82"/>
      <c r="L96" s="82"/>
      <c r="M96" s="82"/>
      <c r="N96" s="82"/>
      <c r="O96" s="82"/>
      <c r="P96" s="82"/>
      <c r="Q96" s="80">
        <f t="shared" si="8"/>
        <v>15.25999999999998</v>
      </c>
      <c r="R96" s="77">
        <f t="shared" si="9"/>
        <v>2.0964474866675502</v>
      </c>
      <c r="S96" s="77">
        <f t="shared" si="10"/>
        <v>2.3566306128064656</v>
      </c>
      <c r="T96" s="77">
        <f t="shared" ca="1" si="11"/>
        <v>0.99488923837605581</v>
      </c>
      <c r="U96" s="76">
        <f t="shared" si="12"/>
        <v>1.5</v>
      </c>
      <c r="V96" s="76">
        <f t="shared" si="13"/>
        <v>4</v>
      </c>
      <c r="W96" s="78"/>
      <c r="X96" s="79"/>
    </row>
    <row r="97" spans="1:24" ht="15" customHeight="1" x14ac:dyDescent="0.25">
      <c r="A97" s="48">
        <v>16.127303030303032</v>
      </c>
      <c r="B97" s="32">
        <v>-3.6074138420678636</v>
      </c>
      <c r="C97" s="32">
        <v>-3.030819093420638</v>
      </c>
      <c r="D97" s="32">
        <f t="shared" ca="1" si="7"/>
        <v>0.50080885581406875</v>
      </c>
      <c r="E97" s="3">
        <v>-1.8</v>
      </c>
      <c r="F97" s="35">
        <v>-2.2000000000000002</v>
      </c>
      <c r="G97" s="41" t="s">
        <v>143</v>
      </c>
      <c r="H97" s="117"/>
      <c r="J97" s="82"/>
      <c r="K97" s="82"/>
      <c r="L97" s="82"/>
      <c r="M97" s="82"/>
      <c r="N97" s="82"/>
      <c r="O97" s="82"/>
      <c r="P97" s="82"/>
      <c r="Q97" s="80">
        <f t="shared" si="8"/>
        <v>15.26999999999998</v>
      </c>
      <c r="R97" s="77">
        <f t="shared" si="9"/>
        <v>2.0964474866675502</v>
      </c>
      <c r="S97" s="77">
        <f t="shared" si="10"/>
        <v>2.3566306128064656</v>
      </c>
      <c r="T97" s="77">
        <f t="shared" ca="1" si="11"/>
        <v>0.99488923837605581</v>
      </c>
      <c r="U97" s="76">
        <f t="shared" si="12"/>
        <v>1.5</v>
      </c>
      <c r="V97" s="76">
        <f t="shared" si="13"/>
        <v>4</v>
      </c>
      <c r="W97" s="78"/>
      <c r="X97" s="79"/>
    </row>
    <row r="98" spans="1:24" ht="15" customHeight="1" x14ac:dyDescent="0.25">
      <c r="A98" s="48">
        <v>16.146242424242423</v>
      </c>
      <c r="B98" s="32">
        <v>-2.7949996115140463</v>
      </c>
      <c r="C98" s="32">
        <v>-1.2846329893578594</v>
      </c>
      <c r="D98" s="32">
        <f t="shared" ca="1" si="7"/>
        <v>0.354864746477768</v>
      </c>
      <c r="E98" s="3">
        <v>-1.8</v>
      </c>
      <c r="F98" s="35">
        <v>-2.2000000000000002</v>
      </c>
      <c r="G98" s="38"/>
      <c r="H98" s="117"/>
      <c r="J98" s="82"/>
      <c r="K98" s="82"/>
      <c r="L98" s="82"/>
      <c r="M98" s="82"/>
      <c r="N98" s="82"/>
      <c r="O98" s="82"/>
      <c r="P98" s="82"/>
      <c r="Q98" s="80">
        <f t="shared" si="8"/>
        <v>15.27999999999998</v>
      </c>
      <c r="R98" s="77">
        <f t="shared" si="9"/>
        <v>2.4334691550086998</v>
      </c>
      <c r="S98" s="77">
        <f t="shared" si="10"/>
        <v>2.5627041355533562</v>
      </c>
      <c r="T98" s="77">
        <f t="shared" ca="1" si="11"/>
        <v>0.83993168649527605</v>
      </c>
      <c r="U98" s="76">
        <f t="shared" si="12"/>
        <v>1.5</v>
      </c>
      <c r="V98" s="76">
        <f t="shared" si="13"/>
        <v>4</v>
      </c>
      <c r="W98" s="78"/>
      <c r="X98" s="79"/>
    </row>
    <row r="99" spans="1:24" ht="15" customHeight="1" x14ac:dyDescent="0.25">
      <c r="A99" s="48">
        <v>16.165181818181818</v>
      </c>
      <c r="B99" s="32">
        <v>-0.50964055387097718</v>
      </c>
      <c r="C99" s="32">
        <v>0.11344645004848783</v>
      </c>
      <c r="D99" s="32">
        <f t="shared" ca="1" si="7"/>
        <v>0.29905984476282321</v>
      </c>
      <c r="E99" s="2">
        <v>-1.5</v>
      </c>
      <c r="F99" s="7">
        <v>-4</v>
      </c>
      <c r="G99" s="111"/>
      <c r="H99" s="117"/>
      <c r="J99" s="82"/>
      <c r="K99" s="82"/>
      <c r="L99" s="82"/>
      <c r="M99" s="82"/>
      <c r="N99" s="82"/>
      <c r="O99" s="82"/>
      <c r="P99" s="82"/>
      <c r="Q99" s="80">
        <f t="shared" si="8"/>
        <v>15.28999999999998</v>
      </c>
      <c r="R99" s="77">
        <f t="shared" si="9"/>
        <v>2.4334691550086998</v>
      </c>
      <c r="S99" s="77">
        <f t="shared" si="10"/>
        <v>2.5627041355533562</v>
      </c>
      <c r="T99" s="77">
        <f t="shared" ca="1" si="11"/>
        <v>0.83993168649527605</v>
      </c>
      <c r="U99" s="76">
        <f t="shared" si="12"/>
        <v>1.5</v>
      </c>
      <c r="V99" s="76">
        <f t="shared" si="13"/>
        <v>4</v>
      </c>
      <c r="W99" s="78"/>
      <c r="X99" s="79"/>
    </row>
    <row r="100" spans="1:24" ht="15" customHeight="1" x14ac:dyDescent="0.25">
      <c r="A100" s="48">
        <v>16.184121212121212</v>
      </c>
      <c r="B100" s="32">
        <v>0.72257888570055662</v>
      </c>
      <c r="C100" s="32">
        <v>1.2078265716324716</v>
      </c>
      <c r="D100" s="32">
        <f t="shared" ca="1" si="7"/>
        <v>0.79377751674417374</v>
      </c>
      <c r="E100" s="3">
        <v>1.8</v>
      </c>
      <c r="F100" s="35">
        <v>2.2000000000000002</v>
      </c>
      <c r="G100" s="36" t="s">
        <v>100</v>
      </c>
      <c r="H100" s="117"/>
      <c r="J100" s="82"/>
      <c r="K100" s="82"/>
      <c r="L100" s="82"/>
      <c r="M100" s="82"/>
      <c r="N100" s="82"/>
      <c r="O100" s="82"/>
      <c r="P100" s="82"/>
      <c r="Q100" s="80">
        <f t="shared" si="8"/>
        <v>15.299999999999979</v>
      </c>
      <c r="R100" s="77">
        <f t="shared" si="9"/>
        <v>1.6826561772155331</v>
      </c>
      <c r="S100" s="77">
        <f t="shared" si="10"/>
        <v>1.6547231331410936</v>
      </c>
      <c r="T100" s="77">
        <f t="shared" ca="1" si="11"/>
        <v>0.25655128800556093</v>
      </c>
      <c r="U100" s="76">
        <f t="shared" si="12"/>
        <v>1.5</v>
      </c>
      <c r="V100" s="76">
        <f t="shared" si="13"/>
        <v>4</v>
      </c>
      <c r="W100" s="78"/>
      <c r="X100" s="79"/>
    </row>
    <row r="101" spans="1:24" ht="15" customHeight="1" x14ac:dyDescent="0.25">
      <c r="A101" s="48">
        <v>16.203060606060607</v>
      </c>
      <c r="B101" s="32">
        <v>2.4037812009564066</v>
      </c>
      <c r="C101" s="32">
        <v>3.1356384078277908</v>
      </c>
      <c r="D101" s="32">
        <f t="shared" ca="1" si="7"/>
        <v>0.70424861759002777</v>
      </c>
      <c r="E101" s="3">
        <v>1.8</v>
      </c>
      <c r="F101" s="35">
        <v>2.2000000000000002</v>
      </c>
      <c r="G101" s="37" t="s">
        <v>102</v>
      </c>
      <c r="H101" s="117"/>
      <c r="J101" s="82"/>
      <c r="K101" s="82"/>
      <c r="L101" s="82"/>
      <c r="M101" s="82"/>
      <c r="N101" s="82"/>
      <c r="O101" s="82"/>
      <c r="P101" s="82"/>
      <c r="Q101" s="80">
        <f t="shared" si="8"/>
        <v>15.309999999999979</v>
      </c>
      <c r="R101" s="77">
        <f t="shared" si="9"/>
        <v>1.6826561772155331</v>
      </c>
      <c r="S101" s="77">
        <f t="shared" si="10"/>
        <v>1.6547231331410936</v>
      </c>
      <c r="T101" s="77">
        <f t="shared" ca="1" si="11"/>
        <v>0.25655128800556093</v>
      </c>
      <c r="U101" s="76">
        <f t="shared" si="12"/>
        <v>1.5</v>
      </c>
      <c r="V101" s="76">
        <f t="shared" si="13"/>
        <v>4</v>
      </c>
      <c r="W101" s="78"/>
      <c r="X101" s="79"/>
    </row>
    <row r="102" spans="1:24" ht="15" customHeight="1" x14ac:dyDescent="0.25">
      <c r="A102" s="48">
        <v>16.222000000000001</v>
      </c>
      <c r="B102" s="32">
        <v>4.8278357218020487</v>
      </c>
      <c r="C102" s="32">
        <v>5.3020341995464078</v>
      </c>
      <c r="D102" s="32">
        <f t="shared" ca="1" si="7"/>
        <v>0.46361649484999778</v>
      </c>
      <c r="E102" s="3">
        <v>1.8</v>
      </c>
      <c r="F102" s="35">
        <v>2.2000000000000002</v>
      </c>
      <c r="G102" s="38" t="s">
        <v>142</v>
      </c>
      <c r="H102" s="117"/>
      <c r="J102" s="82"/>
      <c r="K102" s="82"/>
      <c r="L102" s="82"/>
      <c r="M102" s="82"/>
      <c r="N102" s="82"/>
      <c r="O102" s="82"/>
      <c r="P102" s="82"/>
      <c r="Q102" s="80">
        <f t="shared" si="8"/>
        <v>15.319999999999979</v>
      </c>
      <c r="R102" s="77">
        <f t="shared" si="9"/>
        <v>-0.36303007920349334</v>
      </c>
      <c r="S102" s="77">
        <f t="shared" si="10"/>
        <v>-0.74526938821972799</v>
      </c>
      <c r="T102" s="77">
        <f t="shared" ca="1" si="11"/>
        <v>0.61411331536216163</v>
      </c>
      <c r="U102" s="76">
        <f t="shared" si="12"/>
        <v>1.5</v>
      </c>
      <c r="V102" s="76">
        <f t="shared" si="13"/>
        <v>4</v>
      </c>
      <c r="W102" s="78"/>
      <c r="X102" s="79"/>
    </row>
    <row r="103" spans="1:24" ht="15" customHeight="1" x14ac:dyDescent="0.25">
      <c r="A103" s="48">
        <v>16.240939393939396</v>
      </c>
      <c r="B103" s="32">
        <v>6.5701218878943504</v>
      </c>
      <c r="C103" s="32">
        <v>4.173757979937279</v>
      </c>
      <c r="D103" s="32">
        <f t="shared" ca="1" si="7"/>
        <v>0.46414967231988591</v>
      </c>
      <c r="E103" s="3">
        <v>1.8</v>
      </c>
      <c r="F103" s="35">
        <v>2.2000000000000002</v>
      </c>
      <c r="G103" s="41" t="s">
        <v>143</v>
      </c>
      <c r="H103" s="117"/>
      <c r="J103" s="82"/>
      <c r="K103" s="82"/>
      <c r="L103" s="82"/>
      <c r="M103" s="82"/>
      <c r="N103" s="82"/>
      <c r="O103" s="82"/>
      <c r="P103" s="82"/>
      <c r="Q103" s="80">
        <f t="shared" si="8"/>
        <v>15.329999999999979</v>
      </c>
      <c r="R103" s="77">
        <f t="shared" si="9"/>
        <v>-0.36303007920349334</v>
      </c>
      <c r="S103" s="77">
        <f t="shared" si="10"/>
        <v>-0.74526938821972799</v>
      </c>
      <c r="T103" s="77">
        <f t="shared" ca="1" si="11"/>
        <v>0.61411331536216163</v>
      </c>
      <c r="U103" s="76">
        <f t="shared" si="12"/>
        <v>1.5</v>
      </c>
      <c r="V103" s="76">
        <f t="shared" si="13"/>
        <v>4</v>
      </c>
      <c r="W103" s="78"/>
      <c r="X103" s="79"/>
    </row>
    <row r="104" spans="1:24" ht="15" customHeight="1" x14ac:dyDescent="0.25">
      <c r="A104" s="48">
        <v>16.25987878787879</v>
      </c>
      <c r="B104" s="32">
        <v>6.0216670919768864</v>
      </c>
      <c r="C104" s="32">
        <v>4.8960644678107395</v>
      </c>
      <c r="D104" s="32">
        <f t="shared" ca="1" si="7"/>
        <v>0.4890954588571178</v>
      </c>
      <c r="E104" s="3">
        <v>1.8</v>
      </c>
      <c r="F104" s="35">
        <v>2.2000000000000002</v>
      </c>
      <c r="G104" s="38"/>
      <c r="H104" s="117"/>
      <c r="J104" s="82"/>
      <c r="K104" s="82"/>
      <c r="L104" s="82"/>
      <c r="M104" s="82"/>
      <c r="N104" s="82"/>
      <c r="O104" s="82"/>
      <c r="P104" s="82"/>
      <c r="Q104" s="80">
        <f t="shared" si="8"/>
        <v>15.339999999999979</v>
      </c>
      <c r="R104" s="77">
        <f t="shared" si="9"/>
        <v>-2.1278774288297759</v>
      </c>
      <c r="S104" s="77">
        <f t="shared" si="10"/>
        <v>-2.7198933864499346</v>
      </c>
      <c r="T104" s="77">
        <f t="shared" ca="1" si="11"/>
        <v>0.43071609555467161</v>
      </c>
      <c r="U104" s="76">
        <f t="shared" si="12"/>
        <v>1.5</v>
      </c>
      <c r="V104" s="76">
        <f t="shared" si="13"/>
        <v>4</v>
      </c>
      <c r="W104" s="78"/>
      <c r="X104" s="79"/>
    </row>
    <row r="105" spans="1:24" ht="15" customHeight="1" x14ac:dyDescent="0.25">
      <c r="A105" s="48">
        <v>16.278818181818181</v>
      </c>
      <c r="B105" s="32">
        <v>2.9295000830603604</v>
      </c>
      <c r="C105" s="32">
        <v>3.7769416084074101</v>
      </c>
      <c r="D105" s="32">
        <f t="shared" ca="1" si="7"/>
        <v>0.37172729055552534</v>
      </c>
      <c r="E105" s="2">
        <v>-1.5</v>
      </c>
      <c r="F105" s="7">
        <v>-4</v>
      </c>
      <c r="G105" s="17"/>
      <c r="H105" s="117"/>
      <c r="J105" s="82"/>
      <c r="K105" s="82"/>
      <c r="L105" s="82"/>
      <c r="M105" s="82"/>
      <c r="N105" s="82"/>
      <c r="O105" s="82"/>
      <c r="P105" s="82"/>
      <c r="Q105" s="80">
        <f t="shared" si="8"/>
        <v>15.349999999999978</v>
      </c>
      <c r="R105" s="77">
        <f t="shared" si="9"/>
        <v>-2.1278774288297759</v>
      </c>
      <c r="S105" s="77">
        <f t="shared" si="10"/>
        <v>-2.7198933864499346</v>
      </c>
      <c r="T105" s="77">
        <f t="shared" ca="1" si="11"/>
        <v>0.43071609555467161</v>
      </c>
      <c r="U105" s="76">
        <f t="shared" si="12"/>
        <v>1.5</v>
      </c>
      <c r="V105" s="76">
        <f t="shared" si="13"/>
        <v>4</v>
      </c>
      <c r="W105" s="78"/>
      <c r="X105" s="79"/>
    </row>
    <row r="106" spans="1:24" ht="15" customHeight="1" x14ac:dyDescent="0.25">
      <c r="A106" s="48">
        <v>16.297757575757576</v>
      </c>
      <c r="B106" s="32">
        <v>1.4173022411732912</v>
      </c>
      <c r="C106" s="32">
        <v>3.3907279557768613</v>
      </c>
      <c r="D106" s="32">
        <f t="shared" ca="1" si="7"/>
        <v>0.21053448405923614</v>
      </c>
      <c r="E106" s="2">
        <v>-1.5</v>
      </c>
      <c r="F106" s="7">
        <v>-4</v>
      </c>
      <c r="G106" s="17"/>
      <c r="H106" s="117"/>
      <c r="J106" s="82"/>
      <c r="K106" s="82"/>
      <c r="L106" s="82"/>
      <c r="M106" s="82"/>
      <c r="N106" s="82"/>
      <c r="O106" s="82"/>
      <c r="P106" s="82"/>
      <c r="Q106" s="80">
        <f t="shared" si="8"/>
        <v>15.359999999999978</v>
      </c>
      <c r="R106" s="77">
        <f t="shared" si="9"/>
        <v>-4.9625481326463117</v>
      </c>
      <c r="S106" s="77">
        <f t="shared" si="10"/>
        <v>-4.9153092925909823</v>
      </c>
      <c r="T106" s="77">
        <f t="shared" ca="1" si="11"/>
        <v>8.1855169050891075E-2</v>
      </c>
      <c r="U106" s="76">
        <f t="shared" si="12"/>
        <v>-5</v>
      </c>
      <c r="V106" s="76">
        <f t="shared" si="13"/>
        <v>-7.8</v>
      </c>
      <c r="W106" s="78"/>
      <c r="X106" s="79"/>
    </row>
    <row r="107" spans="1:24" ht="15" customHeight="1" x14ac:dyDescent="0.25">
      <c r="A107" s="48">
        <v>16.31669696969697</v>
      </c>
      <c r="B107" s="32">
        <v>0.71734262653936065</v>
      </c>
      <c r="C107" s="32">
        <v>2.9102850929209669</v>
      </c>
      <c r="D107" s="32">
        <f t="shared" ca="1" si="7"/>
        <v>0.77015726013428942</v>
      </c>
      <c r="E107" s="2">
        <v>-1.5</v>
      </c>
      <c r="F107" s="7">
        <v>-4</v>
      </c>
      <c r="G107" s="17"/>
      <c r="H107" s="117"/>
      <c r="J107" s="82"/>
      <c r="K107" s="82"/>
      <c r="L107" s="82"/>
      <c r="M107" s="82"/>
      <c r="N107" s="82"/>
      <c r="O107" s="82"/>
      <c r="P107" s="82"/>
      <c r="Q107" s="80">
        <f t="shared" si="8"/>
        <v>15.369999999999978</v>
      </c>
      <c r="R107" s="77">
        <f t="shared" si="9"/>
        <v>-3.553239277890996</v>
      </c>
      <c r="S107" s="77">
        <f t="shared" si="10"/>
        <v>-4.8628242581618109</v>
      </c>
      <c r="T107" s="77">
        <f t="shared" ca="1" si="11"/>
        <v>0.88341701246899451</v>
      </c>
      <c r="U107" s="76">
        <f t="shared" si="12"/>
        <v>-5</v>
      </c>
      <c r="V107" s="76">
        <f t="shared" si="13"/>
        <v>-7.8</v>
      </c>
      <c r="W107" s="78"/>
      <c r="X107" s="79"/>
    </row>
    <row r="108" spans="1:24" ht="15" customHeight="1" x14ac:dyDescent="0.25">
      <c r="A108" s="48">
        <v>16.335636363636365</v>
      </c>
      <c r="B108" s="32">
        <v>1.8537519627294341</v>
      </c>
      <c r="C108" s="32">
        <v>2.290272295080757</v>
      </c>
      <c r="D108" s="32">
        <f t="shared" ca="1" si="7"/>
        <v>0.98578471481105734</v>
      </c>
      <c r="E108" s="2">
        <v>-1.5</v>
      </c>
      <c r="F108" s="7">
        <v>-4</v>
      </c>
      <c r="G108" s="17"/>
      <c r="H108" s="117"/>
      <c r="J108" s="82"/>
      <c r="K108" s="82"/>
      <c r="L108" s="82"/>
      <c r="M108" s="82"/>
      <c r="N108" s="82"/>
      <c r="O108" s="82"/>
      <c r="P108" s="82"/>
      <c r="Q108" s="80">
        <f t="shared" si="8"/>
        <v>15.379999999999978</v>
      </c>
      <c r="R108" s="77">
        <f t="shared" si="9"/>
        <v>-3.553239277890996</v>
      </c>
      <c r="S108" s="77">
        <f t="shared" si="10"/>
        <v>-4.8628242581618109</v>
      </c>
      <c r="T108" s="77">
        <f t="shared" ca="1" si="11"/>
        <v>0.88341701246899451</v>
      </c>
      <c r="U108" s="76">
        <f t="shared" si="12"/>
        <v>-5</v>
      </c>
      <c r="V108" s="76">
        <f t="shared" si="13"/>
        <v>-7.8</v>
      </c>
      <c r="W108" s="78"/>
      <c r="X108" s="79"/>
    </row>
    <row r="109" spans="1:24" ht="15" customHeight="1" x14ac:dyDescent="0.25">
      <c r="A109" s="48">
        <v>16.354575757575759</v>
      </c>
      <c r="B109" s="32">
        <v>-1.3962634106690885E-2</v>
      </c>
      <c r="C109" s="32">
        <v>3.1670855340366662</v>
      </c>
      <c r="D109" s="32">
        <f t="shared" ca="1" si="7"/>
        <v>0.4161977033395684</v>
      </c>
      <c r="E109" s="2">
        <v>-1.5</v>
      </c>
      <c r="F109" s="7">
        <v>-4</v>
      </c>
      <c r="G109" s="17"/>
      <c r="H109" s="117"/>
      <c r="J109" s="82"/>
      <c r="K109" s="82"/>
      <c r="L109" s="82"/>
      <c r="M109" s="82"/>
      <c r="N109" s="82"/>
      <c r="O109" s="82"/>
      <c r="P109" s="82"/>
      <c r="Q109" s="80">
        <f t="shared" si="8"/>
        <v>15.389999999999977</v>
      </c>
      <c r="R109" s="77">
        <f t="shared" si="9"/>
        <v>-4.8155900131149929</v>
      </c>
      <c r="S109" s="77">
        <f t="shared" si="10"/>
        <v>-4.7298740662359924</v>
      </c>
      <c r="T109" s="77">
        <f t="shared" ca="1" si="11"/>
        <v>0.32652628296884645</v>
      </c>
      <c r="U109" s="76">
        <f t="shared" si="12"/>
        <v>-5</v>
      </c>
      <c r="V109" s="76">
        <f t="shared" si="13"/>
        <v>-7.8</v>
      </c>
      <c r="W109" s="78"/>
      <c r="X109" s="79"/>
    </row>
    <row r="110" spans="1:24" ht="15" customHeight="1" x14ac:dyDescent="0.25">
      <c r="A110" s="48">
        <v>16.373515151515154</v>
      </c>
      <c r="B110" s="32">
        <v>-0.64228999678292498</v>
      </c>
      <c r="C110" s="32">
        <v>2.005652179584601</v>
      </c>
      <c r="D110" s="32">
        <f t="shared" ca="1" si="7"/>
        <v>9.4711476569298791E-2</v>
      </c>
      <c r="E110" s="2">
        <v>-1.5</v>
      </c>
      <c r="F110" s="7">
        <v>-4</v>
      </c>
      <c r="G110" s="17"/>
      <c r="H110" s="117"/>
      <c r="J110" s="82"/>
      <c r="K110" s="82"/>
      <c r="L110" s="82"/>
      <c r="M110" s="82"/>
      <c r="N110" s="82"/>
      <c r="O110" s="82"/>
      <c r="P110" s="82"/>
      <c r="Q110" s="80">
        <f t="shared" si="8"/>
        <v>15.399999999999977</v>
      </c>
      <c r="R110" s="77">
        <f t="shared" si="9"/>
        <v>-4.8155900131149929</v>
      </c>
      <c r="S110" s="77">
        <f t="shared" si="10"/>
        <v>-4.7298740662359924</v>
      </c>
      <c r="T110" s="77">
        <f t="shared" ca="1" si="11"/>
        <v>0.32652628296884645</v>
      </c>
      <c r="U110" s="76">
        <f t="shared" si="12"/>
        <v>-5</v>
      </c>
      <c r="V110" s="76">
        <f t="shared" si="13"/>
        <v>-7.8</v>
      </c>
      <c r="W110" s="78"/>
      <c r="X110" s="79"/>
    </row>
    <row r="111" spans="1:24" ht="15" customHeight="1" x14ac:dyDescent="0.25">
      <c r="A111" s="48">
        <v>16.392454545454545</v>
      </c>
      <c r="B111" s="32">
        <v>-2.3740936703797249</v>
      </c>
      <c r="C111" s="32">
        <v>0.5148766790251299</v>
      </c>
      <c r="D111" s="32">
        <f t="shared" ca="1" si="7"/>
        <v>0.42237629184633851</v>
      </c>
      <c r="E111" s="2">
        <v>-1.5</v>
      </c>
      <c r="F111" s="7">
        <v>-4</v>
      </c>
      <c r="G111" s="18"/>
      <c r="H111" s="121"/>
      <c r="J111" s="82"/>
      <c r="K111" s="82"/>
      <c r="L111" s="82"/>
      <c r="M111" s="82"/>
      <c r="N111" s="82"/>
      <c r="O111" s="82"/>
      <c r="P111" s="82"/>
      <c r="Q111" s="80">
        <f t="shared" si="8"/>
        <v>15.409999999999977</v>
      </c>
      <c r="R111" s="77">
        <f t="shared" si="9"/>
        <v>-4.5654586950872353</v>
      </c>
      <c r="S111" s="77">
        <f t="shared" si="10"/>
        <v>-5.3615440908480929</v>
      </c>
      <c r="T111" s="77">
        <f t="shared" ca="1" si="11"/>
        <v>0.60110856395531009</v>
      </c>
      <c r="U111" s="76">
        <f t="shared" si="12"/>
        <v>-5</v>
      </c>
      <c r="V111" s="76">
        <f t="shared" si="13"/>
        <v>-7.8</v>
      </c>
      <c r="W111" s="78"/>
      <c r="X111" s="79"/>
    </row>
    <row r="112" spans="1:24" ht="15" customHeight="1" x14ac:dyDescent="0.25">
      <c r="A112" s="48">
        <v>16.411393939393939</v>
      </c>
      <c r="B112" s="32">
        <v>-2.756572782465184</v>
      </c>
      <c r="C112" s="32">
        <v>5.4105212091362945E-2</v>
      </c>
      <c r="D112" s="32">
        <f t="shared" ca="1" si="7"/>
        <v>0.8074575346131011</v>
      </c>
      <c r="E112" s="2">
        <v>-1.5</v>
      </c>
      <c r="F112" s="7">
        <v>-4</v>
      </c>
      <c r="G112" s="17" t="s">
        <v>28</v>
      </c>
      <c r="H112" s="121"/>
      <c r="J112" s="82"/>
      <c r="K112" s="82"/>
      <c r="L112" s="82"/>
      <c r="M112" s="82"/>
      <c r="N112" s="82"/>
      <c r="O112" s="82"/>
      <c r="P112" s="82"/>
      <c r="Q112" s="80">
        <f t="shared" si="8"/>
        <v>15.419999999999977</v>
      </c>
      <c r="R112" s="77">
        <f t="shared" si="9"/>
        <v>-4.5654586950872353</v>
      </c>
      <c r="S112" s="77">
        <f t="shared" si="10"/>
        <v>-5.3615440908480929</v>
      </c>
      <c r="T112" s="77">
        <f t="shared" ca="1" si="11"/>
        <v>0.60110856395531009</v>
      </c>
      <c r="U112" s="76">
        <f t="shared" si="12"/>
        <v>-5</v>
      </c>
      <c r="V112" s="76">
        <f t="shared" si="13"/>
        <v>-7.8</v>
      </c>
      <c r="W112" s="78"/>
      <c r="X112" s="79"/>
    </row>
    <row r="113" spans="1:24" ht="15" customHeight="1" x14ac:dyDescent="0.25">
      <c r="A113" s="48">
        <v>16.430333333333333</v>
      </c>
      <c r="B113" s="32">
        <v>-1.948033804742326</v>
      </c>
      <c r="C113" s="32">
        <v>0.27925340621132771</v>
      </c>
      <c r="D113" s="32">
        <f t="shared" ca="1" si="7"/>
        <v>0.42645188175320559</v>
      </c>
      <c r="E113" s="2">
        <v>-1.5</v>
      </c>
      <c r="F113" s="7">
        <v>-4</v>
      </c>
      <c r="G113" s="18"/>
      <c r="H113" s="121"/>
      <c r="J113" s="82"/>
      <c r="K113" s="82"/>
      <c r="L113" s="82"/>
      <c r="M113" s="82"/>
      <c r="N113" s="82"/>
      <c r="O113" s="82"/>
      <c r="P113" s="82"/>
      <c r="Q113" s="80">
        <f t="shared" si="8"/>
        <v>15.429999999999977</v>
      </c>
      <c r="R113" s="77">
        <f t="shared" si="9"/>
        <v>-3.9604755138780146</v>
      </c>
      <c r="S113" s="77">
        <f t="shared" si="10"/>
        <v>-4.4133089868111961</v>
      </c>
      <c r="T113" s="77">
        <f t="shared" ca="1" si="11"/>
        <v>0.22711034462921342</v>
      </c>
      <c r="U113" s="76">
        <f t="shared" si="12"/>
        <v>-5</v>
      </c>
      <c r="V113" s="76">
        <f t="shared" si="13"/>
        <v>-7.8</v>
      </c>
      <c r="W113" s="78"/>
      <c r="X113" s="79"/>
    </row>
    <row r="114" spans="1:24" ht="15" customHeight="1" x14ac:dyDescent="0.25">
      <c r="A114" s="48">
        <v>16.449272727272728</v>
      </c>
      <c r="B114" s="32">
        <v>-3.2142573986420784</v>
      </c>
      <c r="C114" s="32">
        <v>-1.1746606097553296</v>
      </c>
      <c r="D114" s="32">
        <f t="shared" ca="1" si="7"/>
        <v>0.20629517945831655</v>
      </c>
      <c r="E114" s="2">
        <v>-1.5</v>
      </c>
      <c r="F114" s="7">
        <v>-4</v>
      </c>
      <c r="G114" s="18"/>
      <c r="H114" s="121"/>
      <c r="J114" s="82"/>
      <c r="K114" s="82"/>
      <c r="L114" s="82"/>
      <c r="M114" s="82"/>
      <c r="N114" s="82"/>
      <c r="O114" s="82"/>
      <c r="P114" s="82"/>
      <c r="Q114" s="80">
        <f t="shared" si="8"/>
        <v>15.439999999999976</v>
      </c>
      <c r="R114" s="77">
        <f t="shared" si="9"/>
        <v>-3.9604755138780146</v>
      </c>
      <c r="S114" s="77">
        <f t="shared" si="10"/>
        <v>-4.4133089868111961</v>
      </c>
      <c r="T114" s="77">
        <f t="shared" ca="1" si="11"/>
        <v>0.22711034462921342</v>
      </c>
      <c r="U114" s="76">
        <f t="shared" si="12"/>
        <v>-5</v>
      </c>
      <c r="V114" s="76">
        <f t="shared" si="13"/>
        <v>-7.8</v>
      </c>
      <c r="W114" s="78"/>
      <c r="X114" s="79"/>
    </row>
    <row r="115" spans="1:24" ht="15" customHeight="1" x14ac:dyDescent="0.25">
      <c r="A115" s="48">
        <v>16.468212121212122</v>
      </c>
      <c r="B115" s="32">
        <v>-3.3872332881850244</v>
      </c>
      <c r="C115" s="32">
        <v>-1.136258239375743</v>
      </c>
      <c r="D115" s="32">
        <f t="shared" ca="1" si="7"/>
        <v>0.43954292357285352</v>
      </c>
      <c r="E115" s="2">
        <v>-1.5</v>
      </c>
      <c r="F115" s="7">
        <v>-4</v>
      </c>
      <c r="G115" s="18"/>
      <c r="H115" s="121"/>
      <c r="J115" s="82"/>
      <c r="K115" s="82"/>
      <c r="L115" s="82"/>
      <c r="M115" s="82"/>
      <c r="N115" s="82"/>
      <c r="O115" s="82"/>
      <c r="P115" s="82"/>
      <c r="Q115" s="80">
        <f t="shared" si="8"/>
        <v>15.449999999999976</v>
      </c>
      <c r="R115" s="77">
        <f t="shared" si="9"/>
        <v>-4.3573510424687889</v>
      </c>
      <c r="S115" s="77">
        <f t="shared" si="10"/>
        <v>-5.6924192795456099</v>
      </c>
      <c r="T115" s="77">
        <f t="shared" ca="1" si="11"/>
        <v>0.17270664160314486</v>
      </c>
      <c r="U115" s="76">
        <f t="shared" si="12"/>
        <v>-5</v>
      </c>
      <c r="V115" s="76">
        <f t="shared" si="13"/>
        <v>-7.8</v>
      </c>
      <c r="W115" s="78"/>
      <c r="X115" s="79"/>
    </row>
    <row r="116" spans="1:24" ht="15" customHeight="1" x14ac:dyDescent="0.25">
      <c r="A116" s="48">
        <v>16.487151515151517</v>
      </c>
      <c r="B116" s="32">
        <v>-2.676228391506025</v>
      </c>
      <c r="C116" s="32">
        <v>0.42237219063797721</v>
      </c>
      <c r="D116" s="32">
        <f t="shared" ca="1" si="7"/>
        <v>0.8881962664190729</v>
      </c>
      <c r="E116" s="2">
        <v>-1.5</v>
      </c>
      <c r="F116" s="7">
        <v>-4</v>
      </c>
      <c r="G116" s="18"/>
      <c r="H116" s="121"/>
      <c r="J116" s="82"/>
      <c r="K116" s="82"/>
      <c r="L116" s="82"/>
      <c r="M116" s="82"/>
      <c r="N116" s="82"/>
      <c r="O116" s="82"/>
      <c r="P116" s="82"/>
      <c r="Q116" s="80">
        <f t="shared" si="8"/>
        <v>15.459999999999976</v>
      </c>
      <c r="R116" s="77">
        <f t="shared" si="9"/>
        <v>-4.3573510424687889</v>
      </c>
      <c r="S116" s="77">
        <f t="shared" si="10"/>
        <v>-5.6924192795456099</v>
      </c>
      <c r="T116" s="77">
        <f t="shared" ca="1" si="11"/>
        <v>0.17270664160314486</v>
      </c>
      <c r="U116" s="76">
        <f t="shared" si="12"/>
        <v>-5</v>
      </c>
      <c r="V116" s="76">
        <f t="shared" si="13"/>
        <v>-7.8</v>
      </c>
      <c r="W116" s="78"/>
      <c r="X116" s="79"/>
    </row>
    <row r="117" spans="1:24" ht="15" customHeight="1" x14ac:dyDescent="0.25">
      <c r="A117" s="48">
        <v>16.506090909090911</v>
      </c>
      <c r="B117" s="32">
        <v>-3.1670855340366662</v>
      </c>
      <c r="C117" s="32">
        <v>0.21293049054707824</v>
      </c>
      <c r="D117" s="32">
        <f t="shared" ca="1" si="7"/>
        <v>0.30371553016719799</v>
      </c>
      <c r="E117" s="2">
        <v>-1.5</v>
      </c>
      <c r="F117" s="7">
        <v>-4</v>
      </c>
      <c r="G117" s="18"/>
      <c r="H117" s="121"/>
      <c r="J117" s="82"/>
      <c r="K117" s="82"/>
      <c r="L117" s="82"/>
      <c r="M117" s="82"/>
      <c r="N117" s="82"/>
      <c r="O117" s="82"/>
      <c r="P117" s="82"/>
      <c r="Q117" s="80">
        <f t="shared" si="8"/>
        <v>15.469999999999976</v>
      </c>
      <c r="R117" s="77">
        <f t="shared" si="9"/>
        <v>-6.431658148515</v>
      </c>
      <c r="S117" s="77">
        <f t="shared" si="10"/>
        <v>-4.9922922381961765</v>
      </c>
      <c r="T117" s="77">
        <f t="shared" ca="1" si="11"/>
        <v>0.70998127712186176</v>
      </c>
      <c r="U117" s="76">
        <f t="shared" si="12"/>
        <v>-5</v>
      </c>
      <c r="V117" s="76">
        <f t="shared" si="13"/>
        <v>-7.8</v>
      </c>
      <c r="W117" s="78"/>
      <c r="X117" s="79"/>
    </row>
    <row r="118" spans="1:24" ht="15" customHeight="1" x14ac:dyDescent="0.25">
      <c r="A118" s="48">
        <v>16.525030303030302</v>
      </c>
      <c r="B118" s="32">
        <v>-2.5400000858255787</v>
      </c>
      <c r="C118" s="32">
        <v>-9.9483800183450849E-2</v>
      </c>
      <c r="D118" s="32">
        <f t="shared" ca="1" si="7"/>
        <v>4.1874950468629102E-2</v>
      </c>
      <c r="E118" s="2">
        <v>-1.5</v>
      </c>
      <c r="F118" s="7">
        <v>-4</v>
      </c>
      <c r="G118" s="18"/>
      <c r="H118" s="121"/>
      <c r="J118" s="82"/>
      <c r="K118" s="82"/>
      <c r="L118" s="82"/>
      <c r="M118" s="82"/>
      <c r="N118" s="82"/>
      <c r="O118" s="82"/>
      <c r="P118" s="82"/>
      <c r="Q118" s="80">
        <f t="shared" si="8"/>
        <v>15.479999999999976</v>
      </c>
      <c r="R118" s="77">
        <f t="shared" si="9"/>
        <v>-6.431658148515</v>
      </c>
      <c r="S118" s="77">
        <f t="shared" si="10"/>
        <v>-4.9922922381961765</v>
      </c>
      <c r="T118" s="77">
        <f t="shared" ca="1" si="11"/>
        <v>0.70998127712186176</v>
      </c>
      <c r="U118" s="76">
        <f t="shared" si="12"/>
        <v>-5</v>
      </c>
      <c r="V118" s="76">
        <f t="shared" si="13"/>
        <v>-7.8</v>
      </c>
      <c r="W118" s="78"/>
      <c r="X118" s="79"/>
    </row>
    <row r="119" spans="1:24" ht="15" customHeight="1" x14ac:dyDescent="0.25">
      <c r="A119" s="48">
        <v>16.543969696969697</v>
      </c>
      <c r="B119" s="32">
        <v>-1.8764491357958002</v>
      </c>
      <c r="C119" s="32">
        <v>1.3125629667674887</v>
      </c>
      <c r="D119" s="32">
        <f t="shared" ca="1" si="7"/>
        <v>0.2815128324639693</v>
      </c>
      <c r="E119" s="2">
        <v>-1.5</v>
      </c>
      <c r="F119" s="7">
        <v>-4</v>
      </c>
      <c r="G119" s="15"/>
      <c r="H119" s="121"/>
      <c r="J119" s="82"/>
      <c r="K119" s="82"/>
      <c r="L119" s="82"/>
      <c r="M119" s="82"/>
      <c r="N119" s="82"/>
      <c r="O119" s="82"/>
      <c r="P119" s="82"/>
      <c r="Q119" s="80">
        <f t="shared" si="8"/>
        <v>15.489999999999975</v>
      </c>
      <c r="R119" s="77">
        <f t="shared" si="9"/>
        <v>-8.407780526850825</v>
      </c>
      <c r="S119" s="77">
        <f t="shared" si="10"/>
        <v>-6.7980284729372231</v>
      </c>
      <c r="T119" s="77">
        <f t="shared" ca="1" si="11"/>
        <v>0.98966623400674902</v>
      </c>
      <c r="U119" s="76">
        <f t="shared" si="12"/>
        <v>-5</v>
      </c>
      <c r="V119" s="76">
        <f t="shared" si="13"/>
        <v>-7.8</v>
      </c>
      <c r="W119" s="78"/>
      <c r="X119" s="79"/>
    </row>
    <row r="120" spans="1:24" ht="15" customHeight="1" x14ac:dyDescent="0.25">
      <c r="A120" s="48">
        <v>16.562909090909091</v>
      </c>
      <c r="B120" s="32">
        <v>-1.9515257902698078</v>
      </c>
      <c r="C120" s="32">
        <v>1.2479751974258431</v>
      </c>
      <c r="D120" s="32">
        <f t="shared" ca="1" si="7"/>
        <v>0.11823708672950861</v>
      </c>
      <c r="E120" s="2">
        <v>-1.5</v>
      </c>
      <c r="F120" s="7">
        <v>-4</v>
      </c>
      <c r="G120" s="19"/>
      <c r="H120" s="121"/>
      <c r="J120" s="82"/>
      <c r="K120" s="82"/>
      <c r="L120" s="82"/>
      <c r="M120" s="82"/>
      <c r="N120" s="82"/>
      <c r="O120" s="82"/>
      <c r="P120" s="82"/>
      <c r="Q120" s="80">
        <f t="shared" si="8"/>
        <v>15.499999999999975</v>
      </c>
      <c r="R120" s="77">
        <f t="shared" si="9"/>
        <v>-8.407780526850825</v>
      </c>
      <c r="S120" s="77">
        <f t="shared" si="10"/>
        <v>-6.7980284729372231</v>
      </c>
      <c r="T120" s="77">
        <f t="shared" ca="1" si="11"/>
        <v>0.98966623400674902</v>
      </c>
      <c r="U120" s="76">
        <f t="shared" si="12"/>
        <v>-5</v>
      </c>
      <c r="V120" s="76">
        <f t="shared" si="13"/>
        <v>-7.8</v>
      </c>
      <c r="W120" s="78"/>
      <c r="X120" s="79"/>
    </row>
    <row r="121" spans="1:24" ht="15" customHeight="1" x14ac:dyDescent="0.25">
      <c r="A121" s="48">
        <v>16.581848484848486</v>
      </c>
      <c r="B121" s="32">
        <v>-1.888670770426822</v>
      </c>
      <c r="C121" s="32">
        <v>1.6267903472147687</v>
      </c>
      <c r="D121" s="32">
        <f t="shared" ca="1" si="7"/>
        <v>0.94098495161849127</v>
      </c>
      <c r="E121" s="2">
        <v>-1.5</v>
      </c>
      <c r="F121" s="7">
        <v>-4</v>
      </c>
      <c r="G121" s="19"/>
      <c r="H121" s="121"/>
      <c r="J121" s="82"/>
      <c r="K121" s="82"/>
      <c r="L121" s="82"/>
      <c r="M121" s="82"/>
      <c r="N121" s="82"/>
      <c r="O121" s="82"/>
      <c r="P121" s="82"/>
      <c r="Q121" s="80">
        <f t="shared" si="8"/>
        <v>15.509999999999975</v>
      </c>
      <c r="R121" s="77">
        <f t="shared" si="9"/>
        <v>-6.8366041712166368</v>
      </c>
      <c r="S121" s="77">
        <f t="shared" si="10"/>
        <v>-5.7291907282099919</v>
      </c>
      <c r="T121" s="77">
        <f t="shared" ca="1" si="11"/>
        <v>0.116035481022981</v>
      </c>
      <c r="U121" s="76">
        <f t="shared" si="12"/>
        <v>-1.5</v>
      </c>
      <c r="V121" s="76">
        <f t="shared" si="13"/>
        <v>-4</v>
      </c>
      <c r="W121" s="78"/>
      <c r="X121" s="79"/>
    </row>
    <row r="122" spans="1:24" ht="15" customHeight="1" x14ac:dyDescent="0.25">
      <c r="A122" s="48">
        <v>16.60078787878788</v>
      </c>
      <c r="B122" s="32">
        <v>-1.5621967444826828</v>
      </c>
      <c r="C122" s="32">
        <v>1.4522160122058159</v>
      </c>
      <c r="D122" s="32">
        <f t="shared" ca="1" si="7"/>
        <v>0.21256638282781237</v>
      </c>
      <c r="E122" s="2">
        <v>-1.5</v>
      </c>
      <c r="F122" s="7">
        <v>-4</v>
      </c>
      <c r="G122" s="19"/>
      <c r="H122" s="121"/>
      <c r="J122" s="82"/>
      <c r="K122" s="82"/>
      <c r="L122" s="82"/>
      <c r="M122" s="82"/>
      <c r="N122" s="82"/>
      <c r="O122" s="82"/>
      <c r="P122" s="82"/>
      <c r="Q122" s="80">
        <f t="shared" si="8"/>
        <v>15.519999999999975</v>
      </c>
      <c r="R122" s="77">
        <f t="shared" si="9"/>
        <v>-6.8366041712166368</v>
      </c>
      <c r="S122" s="77">
        <f t="shared" si="10"/>
        <v>-5.7291907282099919</v>
      </c>
      <c r="T122" s="77">
        <f t="shared" ca="1" si="11"/>
        <v>0.116035481022981</v>
      </c>
      <c r="U122" s="76">
        <f t="shared" si="12"/>
        <v>-1.5</v>
      </c>
      <c r="V122" s="76">
        <f t="shared" si="13"/>
        <v>-4</v>
      </c>
      <c r="W122" s="78"/>
      <c r="X122" s="79"/>
    </row>
    <row r="123" spans="1:24" ht="15" customHeight="1" x14ac:dyDescent="0.25">
      <c r="A123" s="48">
        <v>16.619727272727275</v>
      </c>
      <c r="B123" s="32">
        <v>-1.6390109095726419</v>
      </c>
      <c r="C123" s="32">
        <v>1.4469789241933457</v>
      </c>
      <c r="D123" s="32">
        <f t="shared" ca="1" si="7"/>
        <v>0.17053644956948844</v>
      </c>
      <c r="E123" s="2">
        <v>-1.5</v>
      </c>
      <c r="F123" s="7">
        <v>-4</v>
      </c>
      <c r="G123" s="18" t="s">
        <v>31</v>
      </c>
      <c r="H123" s="121"/>
      <c r="J123" s="82"/>
      <c r="K123" s="82"/>
      <c r="L123" s="82"/>
      <c r="M123" s="82"/>
      <c r="N123" s="82"/>
      <c r="O123" s="82"/>
      <c r="P123" s="82"/>
      <c r="Q123" s="80">
        <f t="shared" si="8"/>
        <v>15.529999999999974</v>
      </c>
      <c r="R123" s="77">
        <f t="shared" si="9"/>
        <v>-7.8016848904867997</v>
      </c>
      <c r="S123" s="77">
        <f t="shared" si="10"/>
        <v>-5.4368120289142974</v>
      </c>
      <c r="T123" s="77">
        <f t="shared" ca="1" si="11"/>
        <v>0.85195493130576327</v>
      </c>
      <c r="U123" s="76">
        <f t="shared" si="12"/>
        <v>-1.5</v>
      </c>
      <c r="V123" s="76">
        <f t="shared" si="13"/>
        <v>-4</v>
      </c>
      <c r="W123" s="78"/>
      <c r="X123" s="79"/>
    </row>
    <row r="124" spans="1:24" ht="15" customHeight="1" x14ac:dyDescent="0.25">
      <c r="A124" s="48">
        <v>16.638666666666666</v>
      </c>
      <c r="B124" s="32">
        <v>-1.7943910222007402</v>
      </c>
      <c r="C124" s="32">
        <v>1.2305192245007461</v>
      </c>
      <c r="D124" s="32">
        <f t="shared" ca="1" si="7"/>
        <v>0.66105500273877771</v>
      </c>
      <c r="E124" s="2">
        <v>-1.5</v>
      </c>
      <c r="F124" s="7">
        <v>-4</v>
      </c>
      <c r="G124" s="18"/>
      <c r="H124" s="121"/>
      <c r="J124" s="82"/>
      <c r="K124" s="82"/>
      <c r="L124" s="82"/>
      <c r="M124" s="82"/>
      <c r="N124" s="82"/>
      <c r="O124" s="82"/>
      <c r="P124" s="82"/>
      <c r="Q124" s="80">
        <f t="shared" si="8"/>
        <v>15.539999999999974</v>
      </c>
      <c r="R124" s="77">
        <f t="shared" si="9"/>
        <v>-7.8016848904867997</v>
      </c>
      <c r="S124" s="77">
        <f t="shared" si="10"/>
        <v>-5.4368120289142974</v>
      </c>
      <c r="T124" s="77">
        <f t="shared" ca="1" si="11"/>
        <v>0.85195493130576327</v>
      </c>
      <c r="U124" s="76">
        <f t="shared" si="12"/>
        <v>-1.5</v>
      </c>
      <c r="V124" s="76">
        <f t="shared" si="13"/>
        <v>-4</v>
      </c>
      <c r="W124" s="78"/>
      <c r="X124" s="79"/>
    </row>
    <row r="125" spans="1:24" ht="15" customHeight="1" x14ac:dyDescent="0.25">
      <c r="A125" s="48">
        <v>16.65760606060606</v>
      </c>
      <c r="B125" s="32">
        <v>-1.9602557749214786</v>
      </c>
      <c r="C125" s="32">
        <v>1.6669438079022696</v>
      </c>
      <c r="D125" s="32">
        <f t="shared" ca="1" si="7"/>
        <v>0.43639290515260898</v>
      </c>
      <c r="E125" s="2">
        <v>-1.5</v>
      </c>
      <c r="F125" s="7">
        <v>-4</v>
      </c>
      <c r="G125" s="18"/>
      <c r="H125" s="121"/>
      <c r="J125" s="82"/>
      <c r="K125" s="82"/>
      <c r="L125" s="82"/>
      <c r="M125" s="82"/>
      <c r="N125" s="82"/>
      <c r="O125" s="82"/>
      <c r="P125" s="82"/>
      <c r="Q125" s="80">
        <f t="shared" si="8"/>
        <v>15.549999999999974</v>
      </c>
      <c r="R125" s="77">
        <f t="shared" si="9"/>
        <v>-8.8069060030232258</v>
      </c>
      <c r="S125" s="77">
        <f t="shared" si="10"/>
        <v>-5.6976722494678906</v>
      </c>
      <c r="T125" s="77">
        <f t="shared" ca="1" si="11"/>
        <v>0.64203753014937515</v>
      </c>
      <c r="U125" s="76">
        <f t="shared" si="12"/>
        <v>-1.5</v>
      </c>
      <c r="V125" s="76">
        <f t="shared" si="13"/>
        <v>-4</v>
      </c>
      <c r="W125" s="78"/>
      <c r="X125" s="79"/>
    </row>
    <row r="126" spans="1:24" ht="15" customHeight="1" x14ac:dyDescent="0.25">
      <c r="A126" s="48">
        <v>16.676545454545455</v>
      </c>
      <c r="B126" s="32">
        <v>-1.8118499892554467</v>
      </c>
      <c r="C126" s="32">
        <v>2.0720022626400865</v>
      </c>
      <c r="D126" s="32">
        <f t="shared" ca="1" si="7"/>
        <v>2.4692298552694281E-3</v>
      </c>
      <c r="E126" s="2">
        <v>-1.5</v>
      </c>
      <c r="F126" s="7">
        <v>-4</v>
      </c>
      <c r="G126" s="18"/>
      <c r="H126" s="121"/>
      <c r="J126" s="82"/>
      <c r="K126" s="82"/>
      <c r="L126" s="82"/>
      <c r="M126" s="82"/>
      <c r="N126" s="82"/>
      <c r="O126" s="82"/>
      <c r="P126" s="82"/>
      <c r="Q126" s="80">
        <f t="shared" si="8"/>
        <v>15.559999999999974</v>
      </c>
      <c r="R126" s="77">
        <f t="shared" si="9"/>
        <v>-6.9242837631790772</v>
      </c>
      <c r="S126" s="77">
        <f t="shared" si="10"/>
        <v>-5.0535328830711084</v>
      </c>
      <c r="T126" s="77">
        <f t="shared" ca="1" si="11"/>
        <v>8.0894135168898984E-2</v>
      </c>
      <c r="U126" s="76">
        <f t="shared" si="12"/>
        <v>-1.5</v>
      </c>
      <c r="V126" s="76">
        <f t="shared" si="13"/>
        <v>-4</v>
      </c>
      <c r="W126" s="78"/>
      <c r="X126" s="79"/>
    </row>
    <row r="127" spans="1:24" ht="15" customHeight="1" x14ac:dyDescent="0.25">
      <c r="A127" s="48">
        <v>16.695484848484849</v>
      </c>
      <c r="B127" s="32">
        <v>-1.6110782669385906</v>
      </c>
      <c r="C127" s="32">
        <v>1.7245562368928689</v>
      </c>
      <c r="D127" s="32">
        <f t="shared" ca="1" si="7"/>
        <v>0.76710114339985058</v>
      </c>
      <c r="E127" s="2">
        <v>-1.5</v>
      </c>
      <c r="F127" s="7">
        <v>-4</v>
      </c>
      <c r="G127" s="18"/>
      <c r="H127" s="121"/>
      <c r="J127" s="82"/>
      <c r="K127" s="82"/>
      <c r="L127" s="82"/>
      <c r="M127" s="82"/>
      <c r="N127" s="82"/>
      <c r="O127" s="82"/>
      <c r="P127" s="82"/>
      <c r="Q127" s="80">
        <f t="shared" si="8"/>
        <v>15.569999999999974</v>
      </c>
      <c r="R127" s="77">
        <f t="shared" si="9"/>
        <v>-6.9242837631790772</v>
      </c>
      <c r="S127" s="77">
        <f t="shared" si="10"/>
        <v>-5.0535328830711084</v>
      </c>
      <c r="T127" s="77">
        <f t="shared" ca="1" si="11"/>
        <v>8.0894135168898984E-2</v>
      </c>
      <c r="U127" s="76">
        <f t="shared" si="12"/>
        <v>-1.5</v>
      </c>
      <c r="V127" s="76">
        <f t="shared" si="13"/>
        <v>-4</v>
      </c>
      <c r="W127" s="78"/>
      <c r="X127" s="79"/>
    </row>
    <row r="128" spans="1:24" ht="15" customHeight="1" x14ac:dyDescent="0.25">
      <c r="A128" s="48">
        <v>16.714424242424244</v>
      </c>
      <c r="B128" s="32">
        <v>-1.3527126691162774</v>
      </c>
      <c r="C128" s="32">
        <v>2.5085641408026467</v>
      </c>
      <c r="D128" s="32">
        <f t="shared" ca="1" si="7"/>
        <v>0.7859330543450278</v>
      </c>
      <c r="E128" s="2">
        <v>-1.5</v>
      </c>
      <c r="F128" s="7">
        <v>-4</v>
      </c>
      <c r="G128" s="18" t="s">
        <v>30</v>
      </c>
      <c r="H128" s="121"/>
      <c r="J128" s="82"/>
      <c r="K128" s="82"/>
      <c r="L128" s="82"/>
      <c r="M128" s="82"/>
      <c r="N128" s="82"/>
      <c r="O128" s="82"/>
      <c r="P128" s="82"/>
      <c r="Q128" s="80">
        <f t="shared" si="8"/>
        <v>15.579999999999973</v>
      </c>
      <c r="R128" s="77">
        <f t="shared" si="9"/>
        <v>-5.935840253925643</v>
      </c>
      <c r="S128" s="77">
        <f t="shared" si="10"/>
        <v>-3.8416124982812292</v>
      </c>
      <c r="T128" s="77">
        <f t="shared" ca="1" si="11"/>
        <v>0.32625980075176708</v>
      </c>
      <c r="U128" s="76">
        <f t="shared" si="12"/>
        <v>-1.5</v>
      </c>
      <c r="V128" s="76">
        <f t="shared" si="13"/>
        <v>-4</v>
      </c>
      <c r="W128" s="78"/>
      <c r="X128" s="79"/>
    </row>
    <row r="129" spans="1:24" ht="15" customHeight="1" x14ac:dyDescent="0.25">
      <c r="A129" s="48">
        <v>16.733363636363638</v>
      </c>
      <c r="B129" s="32">
        <v>-1.3544583181464398</v>
      </c>
      <c r="C129" s="32">
        <v>2.0178744289410573</v>
      </c>
      <c r="D129" s="32">
        <f t="shared" ca="1" si="7"/>
        <v>0.53372151604228069</v>
      </c>
      <c r="E129" s="2">
        <v>-1.5</v>
      </c>
      <c r="F129" s="7">
        <v>-4</v>
      </c>
      <c r="G129" s="18"/>
      <c r="H129" s="121"/>
      <c r="J129" s="82"/>
      <c r="K129" s="82"/>
      <c r="L129" s="82"/>
      <c r="M129" s="82"/>
      <c r="N129" s="82"/>
      <c r="O129" s="82"/>
      <c r="P129" s="82"/>
      <c r="Q129" s="80">
        <f t="shared" si="8"/>
        <v>15.589999999999973</v>
      </c>
      <c r="R129" s="77">
        <f t="shared" si="9"/>
        <v>-5.935840253925643</v>
      </c>
      <c r="S129" s="77">
        <f t="shared" si="10"/>
        <v>-3.8416124982812292</v>
      </c>
      <c r="T129" s="77">
        <f t="shared" ca="1" si="11"/>
        <v>0.32625980075176708</v>
      </c>
      <c r="U129" s="76">
        <f t="shared" si="12"/>
        <v>-1.5</v>
      </c>
      <c r="V129" s="76">
        <f t="shared" si="13"/>
        <v>-4</v>
      </c>
      <c r="W129" s="78"/>
      <c r="X129" s="79"/>
    </row>
    <row r="130" spans="1:24" ht="15" customHeight="1" x14ac:dyDescent="0.25">
      <c r="A130" s="48">
        <v>16.752303030303032</v>
      </c>
      <c r="B130" s="32">
        <v>-1.2567032123379578</v>
      </c>
      <c r="C130" s="32">
        <v>1.9620017754316981</v>
      </c>
      <c r="D130" s="32">
        <f t="shared" ca="1" si="7"/>
        <v>0.41735101571017863</v>
      </c>
      <c r="E130" s="2">
        <v>-1.5</v>
      </c>
      <c r="F130" s="7">
        <v>-4</v>
      </c>
      <c r="G130" s="18"/>
      <c r="H130" s="121"/>
      <c r="J130" s="82"/>
      <c r="K130" s="82"/>
      <c r="L130" s="82"/>
      <c r="M130" s="82"/>
      <c r="N130" s="82"/>
      <c r="O130" s="82"/>
      <c r="P130" s="82"/>
      <c r="Q130" s="80">
        <f t="shared" si="8"/>
        <v>15.599999999999973</v>
      </c>
      <c r="R130" s="77">
        <f t="shared" si="9"/>
        <v>-3.8940507080457114</v>
      </c>
      <c r="S130" s="77">
        <f t="shared" si="10"/>
        <v>-0.37175684325948982</v>
      </c>
      <c r="T130" s="77">
        <f t="shared" ca="1" si="11"/>
        <v>0.60296503853505334</v>
      </c>
      <c r="U130" s="76">
        <f t="shared" si="12"/>
        <v>-1.5</v>
      </c>
      <c r="V130" s="76">
        <f t="shared" si="13"/>
        <v>-4</v>
      </c>
      <c r="W130" s="78"/>
      <c r="X130" s="79"/>
    </row>
    <row r="131" spans="1:24" ht="15" customHeight="1" x14ac:dyDescent="0.25">
      <c r="A131" s="48">
        <v>16.771242424242423</v>
      </c>
      <c r="B131" s="32">
        <v>-1.7105894837982776</v>
      </c>
      <c r="C131" s="32">
        <v>2.0318427877327658</v>
      </c>
      <c r="D131" s="32">
        <f t="shared" ca="1" si="7"/>
        <v>8.2511125493468507E-3</v>
      </c>
      <c r="E131" s="2">
        <v>-1.5</v>
      </c>
      <c r="F131" s="7">
        <v>-4</v>
      </c>
      <c r="G131" s="18"/>
      <c r="H131" s="121"/>
      <c r="J131" s="82"/>
      <c r="K131" s="82"/>
      <c r="L131" s="82"/>
      <c r="M131" s="82"/>
      <c r="N131" s="82"/>
      <c r="O131" s="82"/>
      <c r="P131" s="82"/>
      <c r="Q131" s="80">
        <f t="shared" si="8"/>
        <v>15.609999999999973</v>
      </c>
      <c r="R131" s="77">
        <f t="shared" si="9"/>
        <v>-3.8940507080457114</v>
      </c>
      <c r="S131" s="77">
        <f t="shared" si="10"/>
        <v>-0.37175684325948982</v>
      </c>
      <c r="T131" s="77">
        <f t="shared" ca="1" si="11"/>
        <v>0.60296503853505334</v>
      </c>
      <c r="U131" s="76">
        <f t="shared" si="12"/>
        <v>-1.5</v>
      </c>
      <c r="V131" s="76">
        <f t="shared" si="13"/>
        <v>-4</v>
      </c>
      <c r="W131" s="78"/>
      <c r="X131" s="79"/>
    </row>
    <row r="132" spans="1:24" ht="15" customHeight="1" x14ac:dyDescent="0.25">
      <c r="A132" s="48">
        <v>16.790181818181818</v>
      </c>
      <c r="B132" s="32">
        <v>-1.3911171400708668</v>
      </c>
      <c r="C132" s="32">
        <v>1.6477399126284435</v>
      </c>
      <c r="D132" s="32">
        <f t="shared" ref="D132:D195" ca="1" si="14">RAND()</f>
        <v>0.3528169930999816</v>
      </c>
      <c r="E132" s="2">
        <v>-1.5</v>
      </c>
      <c r="F132" s="7">
        <v>-4</v>
      </c>
      <c r="G132" s="18"/>
      <c r="H132" s="121"/>
      <c r="J132" s="82"/>
      <c r="K132" s="82"/>
      <c r="L132" s="82"/>
      <c r="M132" s="82"/>
      <c r="N132" s="82"/>
      <c r="O132" s="82"/>
      <c r="P132" s="82"/>
      <c r="Q132" s="80">
        <f t="shared" si="8"/>
        <v>15.619999999999973</v>
      </c>
      <c r="R132" s="77">
        <f t="shared" si="9"/>
        <v>-2.5871549459893344</v>
      </c>
      <c r="S132" s="77">
        <f t="shared" si="10"/>
        <v>1.4731644441864822</v>
      </c>
      <c r="T132" s="77">
        <f t="shared" ca="1" si="11"/>
        <v>0.33026507503964464</v>
      </c>
      <c r="U132" s="76">
        <f t="shared" si="12"/>
        <v>-1.5</v>
      </c>
      <c r="V132" s="76">
        <f t="shared" si="13"/>
        <v>-4</v>
      </c>
      <c r="W132" s="78"/>
      <c r="X132" s="79"/>
    </row>
    <row r="133" spans="1:24" ht="15" customHeight="1" x14ac:dyDescent="0.25">
      <c r="A133" s="48">
        <v>16.809121212121212</v>
      </c>
      <c r="B133" s="32">
        <v>0.41888147037448464</v>
      </c>
      <c r="C133" s="32">
        <v>3.2684194511880147</v>
      </c>
      <c r="D133" s="32">
        <f t="shared" ca="1" si="14"/>
        <v>0.63684209573020201</v>
      </c>
      <c r="E133" s="2">
        <v>-1.5</v>
      </c>
      <c r="F133" s="7">
        <v>-4</v>
      </c>
      <c r="G133" s="18" t="s">
        <v>29</v>
      </c>
      <c r="H133" s="121"/>
      <c r="J133" s="82"/>
      <c r="K133" s="82"/>
      <c r="L133" s="82"/>
      <c r="M133" s="82"/>
      <c r="N133" s="82"/>
      <c r="O133" s="82"/>
      <c r="P133" s="82"/>
      <c r="Q133" s="80">
        <f t="shared" si="8"/>
        <v>15.629999999999972</v>
      </c>
      <c r="R133" s="77">
        <f t="shared" si="9"/>
        <v>-2.5871549459893344</v>
      </c>
      <c r="S133" s="77">
        <f t="shared" si="10"/>
        <v>1.4731644441864822</v>
      </c>
      <c r="T133" s="77">
        <f t="shared" ca="1" si="11"/>
        <v>0.33026507503964464</v>
      </c>
      <c r="U133" s="76">
        <f t="shared" si="12"/>
        <v>-1.5</v>
      </c>
      <c r="V133" s="76">
        <f t="shared" si="13"/>
        <v>-4</v>
      </c>
      <c r="W133" s="78"/>
      <c r="X133" s="79"/>
    </row>
    <row r="134" spans="1:24" ht="15" customHeight="1" x14ac:dyDescent="0.25">
      <c r="A134" s="48">
        <v>16.828060606060607</v>
      </c>
      <c r="B134" s="32">
        <v>-1.4818929955583837</v>
      </c>
      <c r="C134" s="32">
        <v>3.2474532698653156</v>
      </c>
      <c r="D134" s="32">
        <f t="shared" ca="1" si="14"/>
        <v>0.37357963007824757</v>
      </c>
      <c r="E134" s="2">
        <v>-1.5</v>
      </c>
      <c r="F134" s="7">
        <v>-4</v>
      </c>
      <c r="G134" s="18"/>
      <c r="H134" s="121"/>
      <c r="J134" s="82"/>
      <c r="K134" s="82"/>
      <c r="L134" s="82"/>
      <c r="M134" s="82"/>
      <c r="N134" s="82"/>
      <c r="O134" s="82"/>
      <c r="P134" s="82"/>
      <c r="Q134" s="80">
        <f t="shared" si="8"/>
        <v>15.639999999999972</v>
      </c>
      <c r="R134" s="77">
        <f t="shared" si="9"/>
        <v>-3.2666722584730823</v>
      </c>
      <c r="S134" s="77">
        <f t="shared" si="10"/>
        <v>1.457453108182631</v>
      </c>
      <c r="T134" s="77">
        <f t="shared" ca="1" si="11"/>
        <v>0.81878106934862738</v>
      </c>
      <c r="U134" s="76">
        <f t="shared" si="12"/>
        <v>-1.5</v>
      </c>
      <c r="V134" s="76">
        <f t="shared" si="13"/>
        <v>-4</v>
      </c>
      <c r="W134" s="78"/>
      <c r="X134" s="79"/>
    </row>
    <row r="135" spans="1:24" ht="15" customHeight="1" x14ac:dyDescent="0.25">
      <c r="A135" s="48">
        <v>16.847000000000001</v>
      </c>
      <c r="B135" s="32">
        <v>-0.63181759626931233</v>
      </c>
      <c r="C135" s="32">
        <v>2.8963106895845692</v>
      </c>
      <c r="D135" s="32">
        <f t="shared" ca="1" si="14"/>
        <v>0.85597915692220661</v>
      </c>
      <c r="E135" s="2">
        <v>-1.5</v>
      </c>
      <c r="F135" s="7">
        <v>-4</v>
      </c>
      <c r="G135" s="18"/>
      <c r="H135" s="121"/>
      <c r="J135" s="82"/>
      <c r="K135" s="82"/>
      <c r="L135" s="82"/>
      <c r="M135" s="82"/>
      <c r="N135" s="82"/>
      <c r="O135" s="82"/>
      <c r="P135" s="82"/>
      <c r="Q135" s="80">
        <f t="shared" ref="Q135:Q198" si="15">Q134+0.01</f>
        <v>15.649999999999972</v>
      </c>
      <c r="R135" s="77">
        <f t="shared" ref="R135:R198" si="16">LOOKUP(Q135,A:A,B:B)</f>
        <v>-3.2666722584730823</v>
      </c>
      <c r="S135" s="77">
        <f t="shared" ref="S135:S198" si="17">LOOKUP(Q135,A:A,C:C)</f>
        <v>1.457453108182631</v>
      </c>
      <c r="T135" s="77">
        <f t="shared" ref="T135:T198" ca="1" si="18">LOOKUP(Q135,A:A,D:D)</f>
        <v>0.81878106934862738</v>
      </c>
      <c r="U135" s="76">
        <f t="shared" ref="U135:U198" si="19">LOOKUP(Q135,A:A,E:E)</f>
        <v>-1.5</v>
      </c>
      <c r="V135" s="76">
        <f t="shared" ref="V135:V198" si="20">LOOKUP(Q135,A:A,F:F)</f>
        <v>-4</v>
      </c>
      <c r="W135" s="78"/>
      <c r="X135" s="79"/>
    </row>
    <row r="136" spans="1:24" ht="15" customHeight="1" x14ac:dyDescent="0.25">
      <c r="A136" s="48">
        <v>16.865939393939396</v>
      </c>
      <c r="B136" s="32">
        <v>-0.89886877208923255</v>
      </c>
      <c r="C136" s="32">
        <v>3.4623704767030938</v>
      </c>
      <c r="D136" s="32">
        <f t="shared" ca="1" si="14"/>
        <v>0.67537672657439796</v>
      </c>
      <c r="E136" s="2">
        <v>-1.5</v>
      </c>
      <c r="F136" s="7">
        <v>-4</v>
      </c>
      <c r="G136" s="18"/>
      <c r="H136" s="121"/>
      <c r="J136" s="82"/>
      <c r="K136" s="82"/>
      <c r="L136" s="82"/>
      <c r="M136" s="82"/>
      <c r="N136" s="82"/>
      <c r="O136" s="82"/>
      <c r="P136" s="82"/>
      <c r="Q136" s="80">
        <f t="shared" si="15"/>
        <v>15.659999999999972</v>
      </c>
      <c r="R136" s="77">
        <f t="shared" si="16"/>
        <v>-3.1111799605433359</v>
      </c>
      <c r="S136" s="77">
        <f t="shared" si="17"/>
        <v>1.7437606323357804</v>
      </c>
      <c r="T136" s="77">
        <f t="shared" ca="1" si="18"/>
        <v>0.20715287469316712</v>
      </c>
      <c r="U136" s="76">
        <f t="shared" si="19"/>
        <v>-1.5</v>
      </c>
      <c r="V136" s="76">
        <f t="shared" si="20"/>
        <v>-4</v>
      </c>
      <c r="W136" s="78"/>
      <c r="X136" s="79"/>
    </row>
    <row r="137" spans="1:24" ht="15" customHeight="1" x14ac:dyDescent="0.25">
      <c r="A137" s="48">
        <v>16.88487878787879</v>
      </c>
      <c r="B137" s="32">
        <v>-1.4836387085375642</v>
      </c>
      <c r="C137" s="32">
        <v>2.6116060655643496</v>
      </c>
      <c r="D137" s="32">
        <f t="shared" ca="1" si="14"/>
        <v>0.66750438180006622</v>
      </c>
      <c r="E137" s="2">
        <v>-1.5</v>
      </c>
      <c r="F137" s="7">
        <v>-4</v>
      </c>
      <c r="G137" s="18"/>
      <c r="H137" s="121"/>
      <c r="J137" s="82"/>
      <c r="K137" s="82"/>
      <c r="L137" s="82"/>
      <c r="M137" s="82"/>
      <c r="N137" s="82"/>
      <c r="O137" s="82"/>
      <c r="P137" s="82"/>
      <c r="Q137" s="80">
        <f t="shared" si="15"/>
        <v>15.669999999999972</v>
      </c>
      <c r="R137" s="77">
        <f t="shared" si="16"/>
        <v>-3.1111799605433359</v>
      </c>
      <c r="S137" s="77">
        <f t="shared" si="17"/>
        <v>1.7437606323357804</v>
      </c>
      <c r="T137" s="77">
        <f t="shared" ca="1" si="18"/>
        <v>0.20715287469316712</v>
      </c>
      <c r="U137" s="76">
        <f t="shared" si="19"/>
        <v>-1.5</v>
      </c>
      <c r="V137" s="76">
        <f t="shared" si="20"/>
        <v>-4</v>
      </c>
      <c r="W137" s="78"/>
      <c r="X137" s="79"/>
    </row>
    <row r="138" spans="1:24" ht="15" customHeight="1" x14ac:dyDescent="0.25">
      <c r="A138" s="48">
        <v>16.903818181818181</v>
      </c>
      <c r="B138" s="32">
        <v>-1.2951067071692151</v>
      </c>
      <c r="C138" s="32">
        <v>2.5277749368209466</v>
      </c>
      <c r="D138" s="32">
        <f t="shared" ca="1" si="14"/>
        <v>0.64699536036363781</v>
      </c>
      <c r="E138" s="2">
        <v>-1.5</v>
      </c>
      <c r="F138" s="7">
        <v>-4</v>
      </c>
      <c r="G138" s="18"/>
      <c r="H138" s="121"/>
      <c r="J138" s="82"/>
      <c r="K138" s="82"/>
      <c r="L138" s="82"/>
      <c r="M138" s="82"/>
      <c r="N138" s="82"/>
      <c r="O138" s="82"/>
      <c r="P138" s="82"/>
      <c r="Q138" s="80">
        <f t="shared" si="15"/>
        <v>15.679999999999971</v>
      </c>
      <c r="R138" s="77">
        <f t="shared" si="16"/>
        <v>-2.2431241925237893</v>
      </c>
      <c r="S138" s="77">
        <f t="shared" si="17"/>
        <v>2.323451198302962</v>
      </c>
      <c r="T138" s="77">
        <f t="shared" ca="1" si="18"/>
        <v>0.31207692035114054</v>
      </c>
      <c r="U138" s="76">
        <f t="shared" si="19"/>
        <v>-1.5</v>
      </c>
      <c r="V138" s="76">
        <f t="shared" si="20"/>
        <v>-4</v>
      </c>
      <c r="W138" s="78"/>
      <c r="X138" s="79"/>
    </row>
    <row r="139" spans="1:24" ht="15" customHeight="1" x14ac:dyDescent="0.25">
      <c r="A139" s="48">
        <v>16.922757575757576</v>
      </c>
      <c r="B139" s="32">
        <v>-0.34208586777571548</v>
      </c>
      <c r="C139" s="32">
        <v>2.7391063115792478</v>
      </c>
      <c r="D139" s="32">
        <f t="shared" ca="1" si="14"/>
        <v>0.83074055883933484</v>
      </c>
      <c r="E139" s="2">
        <v>-1.5</v>
      </c>
      <c r="F139" s="7">
        <v>-4</v>
      </c>
      <c r="G139" s="18"/>
      <c r="H139" s="121"/>
      <c r="J139" s="82"/>
      <c r="K139" s="82"/>
      <c r="L139" s="82"/>
      <c r="M139" s="82"/>
      <c r="N139" s="82"/>
      <c r="O139" s="82"/>
      <c r="P139" s="82"/>
      <c r="Q139" s="80">
        <f t="shared" si="15"/>
        <v>15.689999999999971</v>
      </c>
      <c r="R139" s="77">
        <f t="shared" si="16"/>
        <v>-2.2431241925237893</v>
      </c>
      <c r="S139" s="77">
        <f t="shared" si="17"/>
        <v>2.323451198302962</v>
      </c>
      <c r="T139" s="77">
        <f t="shared" ca="1" si="18"/>
        <v>0.31207692035114054</v>
      </c>
      <c r="U139" s="76">
        <f t="shared" si="19"/>
        <v>-1.5</v>
      </c>
      <c r="V139" s="76">
        <f t="shared" si="20"/>
        <v>-4</v>
      </c>
      <c r="W139" s="78"/>
      <c r="X139" s="79"/>
    </row>
    <row r="140" spans="1:24" ht="15" customHeight="1" x14ac:dyDescent="0.25">
      <c r="A140" s="48">
        <v>16.94169696969697</v>
      </c>
      <c r="B140" s="32">
        <v>-0.76621453552541263</v>
      </c>
      <c r="C140" s="32">
        <v>2.091209203392006</v>
      </c>
      <c r="D140" s="32">
        <f t="shared" ca="1" si="14"/>
        <v>0.81160524218033347</v>
      </c>
      <c r="E140" s="2">
        <v>-1.5</v>
      </c>
      <c r="F140" s="7">
        <v>-4</v>
      </c>
      <c r="G140" s="18"/>
      <c r="H140" s="121"/>
      <c r="J140" s="82"/>
      <c r="K140" s="82"/>
      <c r="L140" s="82"/>
      <c r="M140" s="82"/>
      <c r="N140" s="82"/>
      <c r="O140" s="82"/>
      <c r="P140" s="82"/>
      <c r="Q140" s="80">
        <f t="shared" si="15"/>
        <v>15.699999999999971</v>
      </c>
      <c r="R140" s="77">
        <f t="shared" si="16"/>
        <v>-2.6622558092953876</v>
      </c>
      <c r="S140" s="77">
        <f t="shared" si="17"/>
        <v>1.9235900385460389</v>
      </c>
      <c r="T140" s="77">
        <f t="shared" ca="1" si="18"/>
        <v>0.81395169118486455</v>
      </c>
      <c r="U140" s="76">
        <f t="shared" si="19"/>
        <v>-1.5</v>
      </c>
      <c r="V140" s="76">
        <f t="shared" si="20"/>
        <v>-4</v>
      </c>
      <c r="W140" s="78"/>
      <c r="X140" s="79"/>
    </row>
    <row r="141" spans="1:24" ht="15" customHeight="1" x14ac:dyDescent="0.25">
      <c r="A141" s="48">
        <v>16.960636363636365</v>
      </c>
      <c r="B141" s="32">
        <v>-0.94599667245254204</v>
      </c>
      <c r="C141" s="32">
        <v>2.2343931724278914</v>
      </c>
      <c r="D141" s="32">
        <f t="shared" ca="1" si="14"/>
        <v>7.1664819897419685E-2</v>
      </c>
      <c r="E141" s="2">
        <v>-1.5</v>
      </c>
      <c r="F141" s="7">
        <v>-4</v>
      </c>
      <c r="G141" s="18"/>
      <c r="H141" s="121"/>
      <c r="J141" s="82"/>
      <c r="K141" s="82"/>
      <c r="L141" s="82"/>
      <c r="M141" s="82"/>
      <c r="N141" s="82"/>
      <c r="O141" s="82"/>
      <c r="P141" s="82"/>
      <c r="Q141" s="80">
        <f t="shared" si="15"/>
        <v>15.709999999999971</v>
      </c>
      <c r="R141" s="77">
        <f t="shared" si="16"/>
        <v>-2.6622558092953876</v>
      </c>
      <c r="S141" s="77">
        <f t="shared" si="17"/>
        <v>1.9235900385460389</v>
      </c>
      <c r="T141" s="77">
        <f t="shared" ca="1" si="18"/>
        <v>0.81395169118486455</v>
      </c>
      <c r="U141" s="76">
        <f t="shared" si="19"/>
        <v>-1.5</v>
      </c>
      <c r="V141" s="76">
        <f t="shared" si="20"/>
        <v>-4</v>
      </c>
      <c r="W141" s="78"/>
      <c r="X141" s="79"/>
    </row>
    <row r="142" spans="1:24" ht="15" customHeight="1" x14ac:dyDescent="0.25">
      <c r="A142" s="48">
        <v>16.979575757575759</v>
      </c>
      <c r="B142" s="32">
        <v>-1.005343517640374</v>
      </c>
      <c r="C142" s="32">
        <v>2.5661970896567814</v>
      </c>
      <c r="D142" s="32">
        <f t="shared" ca="1" si="14"/>
        <v>0.89714641528823991</v>
      </c>
      <c r="E142" s="2">
        <v>-1.5</v>
      </c>
      <c r="F142" s="7">
        <v>-4</v>
      </c>
      <c r="G142" s="15"/>
      <c r="H142" s="121"/>
      <c r="J142" s="82"/>
      <c r="K142" s="82"/>
      <c r="L142" s="82"/>
      <c r="M142" s="82"/>
      <c r="N142" s="82"/>
      <c r="O142" s="82"/>
      <c r="P142" s="82"/>
      <c r="Q142" s="80">
        <f t="shared" si="15"/>
        <v>15.71999999999997</v>
      </c>
      <c r="R142" s="77">
        <f t="shared" si="16"/>
        <v>-2.4107665636177638</v>
      </c>
      <c r="S142" s="77">
        <f t="shared" si="17"/>
        <v>1.4818929955583837</v>
      </c>
      <c r="T142" s="77">
        <f t="shared" ca="1" si="18"/>
        <v>0.12981842945959154</v>
      </c>
      <c r="U142" s="76">
        <f t="shared" si="19"/>
        <v>-1.5</v>
      </c>
      <c r="V142" s="76">
        <f t="shared" si="20"/>
        <v>-4</v>
      </c>
      <c r="W142" s="78"/>
      <c r="X142" s="79"/>
    </row>
    <row r="143" spans="1:24" ht="15" customHeight="1" x14ac:dyDescent="0.25">
      <c r="A143" s="48">
        <v>16.998515151515154</v>
      </c>
      <c r="B143" s="32">
        <v>-1.5604509897661092</v>
      </c>
      <c r="C143" s="32">
        <v>2.8264403573511672</v>
      </c>
      <c r="D143" s="32">
        <f t="shared" ca="1" si="14"/>
        <v>0.9157331672521235</v>
      </c>
      <c r="E143" s="2">
        <v>-1.5</v>
      </c>
      <c r="F143" s="7">
        <v>-4</v>
      </c>
      <c r="G143" s="18"/>
      <c r="H143" s="121"/>
      <c r="J143" s="82"/>
      <c r="K143" s="82"/>
      <c r="L143" s="82"/>
      <c r="M143" s="82"/>
      <c r="N143" s="82"/>
      <c r="O143" s="82"/>
      <c r="P143" s="82"/>
      <c r="Q143" s="80">
        <f t="shared" si="15"/>
        <v>15.72999999999997</v>
      </c>
      <c r="R143" s="77">
        <f t="shared" si="16"/>
        <v>-2.3671084300437508</v>
      </c>
      <c r="S143" s="77">
        <f t="shared" si="17"/>
        <v>0.71734262653936065</v>
      </c>
      <c r="T143" s="77">
        <f t="shared" ca="1" si="18"/>
        <v>0.48993116025573202</v>
      </c>
      <c r="U143" s="76">
        <f t="shared" si="19"/>
        <v>1.8</v>
      </c>
      <c r="V143" s="76">
        <f t="shared" si="20"/>
        <v>2.2000000000000002</v>
      </c>
      <c r="W143" s="78"/>
      <c r="X143" s="79"/>
    </row>
    <row r="144" spans="1:24" ht="15" customHeight="1" x14ac:dyDescent="0.25">
      <c r="A144" s="48">
        <v>17.017454545454545</v>
      </c>
      <c r="B144" s="32">
        <v>-1.5010958882295569</v>
      </c>
      <c r="C144" s="32">
        <v>2.8718557553833715</v>
      </c>
      <c r="D144" s="32">
        <f t="shared" ca="1" si="14"/>
        <v>0.65567135396357923</v>
      </c>
      <c r="E144" s="2">
        <v>-1.5</v>
      </c>
      <c r="F144" s="7">
        <v>-4</v>
      </c>
      <c r="G144" s="18" t="s">
        <v>144</v>
      </c>
      <c r="H144" s="121"/>
      <c r="J144" s="82"/>
      <c r="K144" s="82"/>
      <c r="L144" s="82"/>
      <c r="M144" s="82"/>
      <c r="N144" s="82"/>
      <c r="O144" s="82"/>
      <c r="P144" s="82"/>
      <c r="Q144" s="80">
        <f t="shared" si="15"/>
        <v>15.73999999999997</v>
      </c>
      <c r="R144" s="77">
        <f t="shared" si="16"/>
        <v>-2.3671084300437508</v>
      </c>
      <c r="S144" s="77">
        <f t="shared" si="17"/>
        <v>0.71734262653936065</v>
      </c>
      <c r="T144" s="77">
        <f t="shared" ca="1" si="18"/>
        <v>0.48993116025573202</v>
      </c>
      <c r="U144" s="76">
        <f t="shared" si="19"/>
        <v>1.8</v>
      </c>
      <c r="V144" s="76">
        <f t="shared" si="20"/>
        <v>2.2000000000000002</v>
      </c>
      <c r="W144" s="78"/>
      <c r="X144" s="79"/>
    </row>
    <row r="145" spans="1:24" ht="15" customHeight="1" x14ac:dyDescent="0.25">
      <c r="A145" s="48">
        <v>17.036393939393939</v>
      </c>
      <c r="B145" s="32">
        <v>-1.6198071905578852</v>
      </c>
      <c r="C145" s="32">
        <v>2.3601232127947047</v>
      </c>
      <c r="D145" s="32">
        <f t="shared" ca="1" si="14"/>
        <v>0.65712964149337938</v>
      </c>
      <c r="E145" s="2">
        <v>-1.5</v>
      </c>
      <c r="F145" s="7">
        <v>-4</v>
      </c>
      <c r="G145" s="18"/>
      <c r="H145" s="121"/>
      <c r="J145" s="82"/>
      <c r="K145" s="82"/>
      <c r="L145" s="82"/>
      <c r="M145" s="82"/>
      <c r="N145" s="82"/>
      <c r="O145" s="82"/>
      <c r="P145" s="82"/>
      <c r="Q145" s="80">
        <f t="shared" si="15"/>
        <v>15.74999999999997</v>
      </c>
      <c r="R145" s="77">
        <f t="shared" si="16"/>
        <v>0.91457802681546996</v>
      </c>
      <c r="S145" s="77">
        <f t="shared" si="17"/>
        <v>2.1855000853379551</v>
      </c>
      <c r="T145" s="77">
        <f t="shared" ca="1" si="18"/>
        <v>0.21542184633005734</v>
      </c>
      <c r="U145" s="76">
        <f t="shared" si="19"/>
        <v>1.8</v>
      </c>
      <c r="V145" s="76">
        <f t="shared" si="20"/>
        <v>2.2000000000000002</v>
      </c>
      <c r="W145" s="78"/>
      <c r="X145" s="79"/>
    </row>
    <row r="146" spans="1:24" ht="15" customHeight="1" x14ac:dyDescent="0.25">
      <c r="A146" s="48">
        <v>17.055333333333333</v>
      </c>
      <c r="B146" s="32">
        <v>-1.3404931489251237</v>
      </c>
      <c r="C146" s="32">
        <v>1.8991465021306941</v>
      </c>
      <c r="D146" s="32">
        <f t="shared" ca="1" si="14"/>
        <v>0.38223890839593344</v>
      </c>
      <c r="E146" s="2">
        <v>-1.5</v>
      </c>
      <c r="F146" s="7">
        <v>-4</v>
      </c>
      <c r="G146" s="18"/>
      <c r="H146" s="121"/>
      <c r="J146" s="82"/>
      <c r="K146" s="82"/>
      <c r="L146" s="82"/>
      <c r="M146" s="82"/>
      <c r="N146" s="82"/>
      <c r="O146" s="82"/>
      <c r="P146" s="82"/>
      <c r="Q146" s="80">
        <f t="shared" si="15"/>
        <v>15.75999999999997</v>
      </c>
      <c r="R146" s="77">
        <f t="shared" si="16"/>
        <v>0.91457802681546996</v>
      </c>
      <c r="S146" s="77">
        <f t="shared" si="17"/>
        <v>2.1855000853379551</v>
      </c>
      <c r="T146" s="77">
        <f t="shared" ca="1" si="18"/>
        <v>0.21542184633005734</v>
      </c>
      <c r="U146" s="76">
        <f t="shared" si="19"/>
        <v>1.8</v>
      </c>
      <c r="V146" s="76">
        <f t="shared" si="20"/>
        <v>2.2000000000000002</v>
      </c>
      <c r="W146" s="78"/>
      <c r="X146" s="79"/>
    </row>
    <row r="147" spans="1:24" ht="15" customHeight="1" x14ac:dyDescent="0.25">
      <c r="A147" s="48">
        <v>17.074272727272728</v>
      </c>
      <c r="B147" s="32">
        <v>-1.3876258077461801</v>
      </c>
      <c r="C147" s="32">
        <v>1.8764491357958002</v>
      </c>
      <c r="D147" s="32">
        <f t="shared" ca="1" si="14"/>
        <v>0.38269098624897635</v>
      </c>
      <c r="E147" s="2">
        <v>-1.5</v>
      </c>
      <c r="F147" s="7">
        <v>-4</v>
      </c>
      <c r="G147" s="18"/>
      <c r="H147" s="121"/>
      <c r="J147" s="82"/>
      <c r="K147" s="82"/>
      <c r="L147" s="82"/>
      <c r="M147" s="82"/>
      <c r="N147" s="82"/>
      <c r="O147" s="82"/>
      <c r="P147" s="82"/>
      <c r="Q147" s="80">
        <f t="shared" si="15"/>
        <v>15.769999999999969</v>
      </c>
      <c r="R147" s="77">
        <f t="shared" si="16"/>
        <v>4.6494123472099114</v>
      </c>
      <c r="S147" s="77">
        <f t="shared" si="17"/>
        <v>4.9153092925909823</v>
      </c>
      <c r="T147" s="77">
        <f t="shared" ca="1" si="18"/>
        <v>0.13976753742374692</v>
      </c>
      <c r="U147" s="76">
        <f t="shared" si="19"/>
        <v>1.8</v>
      </c>
      <c r="V147" s="76">
        <f t="shared" si="20"/>
        <v>2.2000000000000002</v>
      </c>
      <c r="W147" s="78"/>
      <c r="X147" s="79"/>
    </row>
    <row r="148" spans="1:24" ht="15" customHeight="1" x14ac:dyDescent="0.25">
      <c r="A148" s="48">
        <v>17.093212121212122</v>
      </c>
      <c r="B148" s="32">
        <v>-1.8188336069354327</v>
      </c>
      <c r="C148" s="32">
        <v>1.9008924614595135</v>
      </c>
      <c r="D148" s="32">
        <f t="shared" ca="1" si="14"/>
        <v>7.379810922136798E-6</v>
      </c>
      <c r="E148" s="2">
        <v>-1.5</v>
      </c>
      <c r="F148" s="7">
        <v>-4</v>
      </c>
      <c r="G148" s="18"/>
      <c r="H148" s="121"/>
      <c r="J148" s="82"/>
      <c r="K148" s="82"/>
      <c r="L148" s="82"/>
      <c r="M148" s="82"/>
      <c r="N148" s="82"/>
      <c r="O148" s="82"/>
      <c r="P148" s="82"/>
      <c r="Q148" s="80">
        <f t="shared" si="15"/>
        <v>15.779999999999969</v>
      </c>
      <c r="R148" s="77">
        <f t="shared" si="16"/>
        <v>4.6494123472099114</v>
      </c>
      <c r="S148" s="77">
        <f t="shared" si="17"/>
        <v>4.9153092925909823</v>
      </c>
      <c r="T148" s="77">
        <f t="shared" ca="1" si="18"/>
        <v>0.13976753742374692</v>
      </c>
      <c r="U148" s="76">
        <f t="shared" si="19"/>
        <v>1.8</v>
      </c>
      <c r="V148" s="76">
        <f t="shared" si="20"/>
        <v>2.2000000000000002</v>
      </c>
      <c r="W148" s="78"/>
      <c r="X148" s="79"/>
    </row>
    <row r="149" spans="1:24" ht="15" customHeight="1" x14ac:dyDescent="0.25">
      <c r="A149" s="48">
        <v>17.112151515151517</v>
      </c>
      <c r="B149" s="32">
        <v>-2.1383541692918109</v>
      </c>
      <c r="C149" s="32">
        <v>1.0472358322297188</v>
      </c>
      <c r="D149" s="32">
        <f t="shared" ca="1" si="14"/>
        <v>0.56097237979931036</v>
      </c>
      <c r="E149" s="2">
        <v>-1.5</v>
      </c>
      <c r="F149" s="7">
        <v>-4</v>
      </c>
      <c r="G149" s="18"/>
      <c r="H149" s="121"/>
      <c r="J149" s="82"/>
      <c r="K149" s="82"/>
      <c r="L149" s="82"/>
      <c r="M149" s="82"/>
      <c r="N149" s="82"/>
      <c r="O149" s="82"/>
      <c r="P149" s="82"/>
      <c r="Q149" s="80">
        <f t="shared" si="15"/>
        <v>15.789999999999969</v>
      </c>
      <c r="R149" s="77">
        <f t="shared" si="16"/>
        <v>4.7596114599176165</v>
      </c>
      <c r="S149" s="77">
        <f t="shared" si="17"/>
        <v>5.3615440908480929</v>
      </c>
      <c r="T149" s="77">
        <f t="shared" ca="1" si="18"/>
        <v>0.15701301820822289</v>
      </c>
      <c r="U149" s="76">
        <f t="shared" si="19"/>
        <v>1.8</v>
      </c>
      <c r="V149" s="76">
        <f t="shared" si="20"/>
        <v>2.2000000000000002</v>
      </c>
      <c r="W149" s="78"/>
      <c r="X149" s="79"/>
    </row>
    <row r="150" spans="1:24" ht="15" customHeight="1" x14ac:dyDescent="0.25">
      <c r="A150" s="48">
        <v>17.131090909090911</v>
      </c>
      <c r="B150" s="32">
        <v>-2.0877170209163922</v>
      </c>
      <c r="C150" s="32">
        <v>1.1414949062613984</v>
      </c>
      <c r="D150" s="32">
        <f t="shared" ca="1" si="14"/>
        <v>0.59915217910488716</v>
      </c>
      <c r="E150" s="2">
        <v>-1.5</v>
      </c>
      <c r="F150" s="7">
        <v>-4</v>
      </c>
      <c r="G150" s="18"/>
      <c r="H150" s="121"/>
      <c r="J150" s="82"/>
      <c r="K150" s="82"/>
      <c r="L150" s="82"/>
      <c r="M150" s="82"/>
      <c r="N150" s="82"/>
      <c r="O150" s="82"/>
      <c r="P150" s="82"/>
      <c r="Q150" s="80">
        <f t="shared" si="15"/>
        <v>15.799999999999969</v>
      </c>
      <c r="R150" s="77">
        <f t="shared" si="16"/>
        <v>4.7596114599176165</v>
      </c>
      <c r="S150" s="77">
        <f t="shared" si="17"/>
        <v>5.3615440908480929</v>
      </c>
      <c r="T150" s="77">
        <f t="shared" ca="1" si="18"/>
        <v>0.15701301820822289</v>
      </c>
      <c r="U150" s="76">
        <f t="shared" si="19"/>
        <v>1.8</v>
      </c>
      <c r="V150" s="76">
        <f t="shared" si="20"/>
        <v>2.2000000000000002</v>
      </c>
      <c r="W150" s="78"/>
      <c r="X150" s="79"/>
    </row>
    <row r="151" spans="1:24" ht="15" customHeight="1" x14ac:dyDescent="0.25">
      <c r="A151" s="48">
        <v>17.150030303030302</v>
      </c>
      <c r="B151" s="32">
        <v>-1.871211309557812</v>
      </c>
      <c r="C151" s="32">
        <v>1.9358118927389347</v>
      </c>
      <c r="D151" s="32">
        <f t="shared" ca="1" si="14"/>
        <v>0.60680068714988922</v>
      </c>
      <c r="E151" s="2">
        <v>-1.5</v>
      </c>
      <c r="F151" s="7">
        <v>-4</v>
      </c>
      <c r="G151" s="18"/>
      <c r="H151" s="121"/>
      <c r="J151" s="82"/>
      <c r="K151" s="82"/>
      <c r="L151" s="82"/>
      <c r="M151" s="82"/>
      <c r="N151" s="82"/>
      <c r="O151" s="82"/>
      <c r="P151" s="82"/>
      <c r="Q151" s="80">
        <f t="shared" si="15"/>
        <v>15.809999999999969</v>
      </c>
      <c r="R151" s="77">
        <f t="shared" si="16"/>
        <v>3.7577157384233173</v>
      </c>
      <c r="S151" s="77">
        <f t="shared" si="17"/>
        <v>4.0968321654060595</v>
      </c>
      <c r="T151" s="77">
        <f t="shared" ca="1" si="18"/>
        <v>0.58012525498817735</v>
      </c>
      <c r="U151" s="76">
        <f t="shared" si="19"/>
        <v>1.8</v>
      </c>
      <c r="V151" s="76">
        <f t="shared" si="20"/>
        <v>2.2000000000000002</v>
      </c>
      <c r="W151" s="78"/>
      <c r="X151" s="79"/>
    </row>
    <row r="152" spans="1:24" ht="15" customHeight="1" x14ac:dyDescent="0.25">
      <c r="A152" s="48">
        <v>17.168969696969697</v>
      </c>
      <c r="B152" s="32">
        <v>-2.208200315899949</v>
      </c>
      <c r="C152" s="32">
        <v>1.0926195882495093</v>
      </c>
      <c r="D152" s="32">
        <f t="shared" ca="1" si="14"/>
        <v>0.49172307462644138</v>
      </c>
      <c r="E152" s="2">
        <v>-1.5</v>
      </c>
      <c r="F152" s="7">
        <v>-4</v>
      </c>
      <c r="G152" s="18"/>
      <c r="H152" s="121"/>
      <c r="J152" s="82"/>
      <c r="K152" s="82"/>
      <c r="L152" s="82"/>
      <c r="M152" s="82"/>
      <c r="N152" s="82"/>
      <c r="O152" s="82"/>
      <c r="P152" s="82"/>
      <c r="Q152" s="80">
        <f t="shared" si="15"/>
        <v>15.819999999999968</v>
      </c>
      <c r="R152" s="77">
        <f t="shared" si="16"/>
        <v>3.7577157384233173</v>
      </c>
      <c r="S152" s="77">
        <f t="shared" si="17"/>
        <v>4.0968321654060595</v>
      </c>
      <c r="T152" s="77">
        <f t="shared" ca="1" si="18"/>
        <v>0.58012525498817735</v>
      </c>
      <c r="U152" s="76">
        <f t="shared" si="19"/>
        <v>1.8</v>
      </c>
      <c r="V152" s="76">
        <f t="shared" si="20"/>
        <v>2.2000000000000002</v>
      </c>
      <c r="W152" s="78"/>
      <c r="X152" s="79"/>
    </row>
    <row r="153" spans="1:24" ht="15" customHeight="1" x14ac:dyDescent="0.25">
      <c r="A153" s="48">
        <v>17.187909090909091</v>
      </c>
      <c r="B153" s="32">
        <v>-3.3872332881850244</v>
      </c>
      <c r="C153" s="32">
        <v>1.2759049127177229</v>
      </c>
      <c r="D153" s="32">
        <f t="shared" ca="1" si="14"/>
        <v>0.43940781323556499</v>
      </c>
      <c r="E153" s="2">
        <v>-1.5</v>
      </c>
      <c r="F153" s="7">
        <v>-4</v>
      </c>
      <c r="G153" s="18"/>
      <c r="H153" s="121"/>
      <c r="J153" s="82"/>
      <c r="K153" s="82"/>
      <c r="L153" s="82"/>
      <c r="M153" s="82"/>
      <c r="N153" s="82"/>
      <c r="O153" s="82"/>
      <c r="P153" s="82"/>
      <c r="Q153" s="80">
        <f t="shared" si="15"/>
        <v>15.829999999999968</v>
      </c>
      <c r="R153" s="77">
        <f t="shared" si="16"/>
        <v>2.2605863353945477</v>
      </c>
      <c r="S153" s="77">
        <f t="shared" si="17"/>
        <v>2.5784224783547987</v>
      </c>
      <c r="T153" s="77">
        <f t="shared" ca="1" si="18"/>
        <v>0.57559756506268367</v>
      </c>
      <c r="U153" s="76">
        <f t="shared" si="19"/>
        <v>1.8</v>
      </c>
      <c r="V153" s="76">
        <f t="shared" si="20"/>
        <v>2.2000000000000002</v>
      </c>
      <c r="W153" s="78"/>
      <c r="X153" s="79"/>
    </row>
    <row r="154" spans="1:24" ht="15" customHeight="1" x14ac:dyDescent="0.25">
      <c r="A154" s="48">
        <v>17.206848484848486</v>
      </c>
      <c r="B154" s="32">
        <v>-3.2439589340890382</v>
      </c>
      <c r="C154" s="32">
        <v>0.31241495252332108</v>
      </c>
      <c r="D154" s="32">
        <f t="shared" ca="1" si="14"/>
        <v>0.80237755168121727</v>
      </c>
      <c r="E154" s="2">
        <v>-1.5</v>
      </c>
      <c r="F154" s="7">
        <v>-4</v>
      </c>
      <c r="G154" s="18"/>
      <c r="H154" s="121"/>
      <c r="J154" s="82"/>
      <c r="K154" s="82"/>
      <c r="L154" s="82"/>
      <c r="M154" s="82"/>
      <c r="N154" s="82"/>
      <c r="O154" s="82"/>
      <c r="P154" s="82"/>
      <c r="Q154" s="80">
        <f t="shared" si="15"/>
        <v>15.839999999999968</v>
      </c>
      <c r="R154" s="77">
        <f t="shared" si="16"/>
        <v>2.2605863353945477</v>
      </c>
      <c r="S154" s="77">
        <f t="shared" si="17"/>
        <v>2.5784224783547987</v>
      </c>
      <c r="T154" s="77">
        <f t="shared" ca="1" si="18"/>
        <v>0.57559756506268367</v>
      </c>
      <c r="U154" s="76">
        <f t="shared" si="19"/>
        <v>1.8</v>
      </c>
      <c r="V154" s="76">
        <f t="shared" si="20"/>
        <v>2.2000000000000002</v>
      </c>
      <c r="W154" s="78"/>
      <c r="X154" s="79"/>
    </row>
    <row r="155" spans="1:24" ht="15" customHeight="1" x14ac:dyDescent="0.25">
      <c r="A155" s="48">
        <v>17.22578787878788</v>
      </c>
      <c r="B155" s="32">
        <v>-2.091209203392006</v>
      </c>
      <c r="C155" s="32">
        <v>2.0859709315878145</v>
      </c>
      <c r="D155" s="32">
        <f t="shared" ca="1" si="14"/>
        <v>0.83931707465666305</v>
      </c>
      <c r="E155" s="2">
        <v>-1.5</v>
      </c>
      <c r="F155" s="7">
        <v>-4</v>
      </c>
      <c r="G155" s="18"/>
      <c r="H155" s="121"/>
      <c r="J155" s="82"/>
      <c r="K155" s="82"/>
      <c r="L155" s="82"/>
      <c r="M155" s="82"/>
      <c r="N155" s="82"/>
      <c r="O155" s="82"/>
      <c r="P155" s="82"/>
      <c r="Q155" s="80">
        <f t="shared" si="15"/>
        <v>15.849999999999968</v>
      </c>
      <c r="R155" s="77">
        <f t="shared" si="16"/>
        <v>0.59167352066837409</v>
      </c>
      <c r="S155" s="77">
        <f t="shared" si="17"/>
        <v>0.19198645359852065</v>
      </c>
      <c r="T155" s="77">
        <f t="shared" ca="1" si="18"/>
        <v>0.17707751541919414</v>
      </c>
      <c r="U155" s="76">
        <f t="shared" si="19"/>
        <v>-1.5</v>
      </c>
      <c r="V155" s="76">
        <f t="shared" si="20"/>
        <v>-4</v>
      </c>
      <c r="W155" s="78"/>
      <c r="X155" s="79"/>
    </row>
    <row r="156" spans="1:24" ht="15" customHeight="1" x14ac:dyDescent="0.25">
      <c r="A156" s="48">
        <v>17.244727272727275</v>
      </c>
      <c r="B156" s="32">
        <v>-1.7908992419465593</v>
      </c>
      <c r="C156" s="32">
        <v>2.5015784427486052</v>
      </c>
      <c r="D156" s="32">
        <f t="shared" ca="1" si="14"/>
        <v>1.0117352605012675E-2</v>
      </c>
      <c r="E156" s="2">
        <v>-1.5</v>
      </c>
      <c r="F156" s="7">
        <v>-4</v>
      </c>
      <c r="G156" s="18" t="s">
        <v>32</v>
      </c>
      <c r="H156" s="121"/>
      <c r="J156" s="82"/>
      <c r="K156" s="82"/>
      <c r="L156" s="82"/>
      <c r="M156" s="82"/>
      <c r="N156" s="82"/>
      <c r="O156" s="82"/>
      <c r="P156" s="82"/>
      <c r="Q156" s="80">
        <f t="shared" si="15"/>
        <v>15.859999999999967</v>
      </c>
      <c r="R156" s="77">
        <f t="shared" si="16"/>
        <v>0.59167352066837409</v>
      </c>
      <c r="S156" s="77">
        <f t="shared" si="17"/>
        <v>0.19198645359852065</v>
      </c>
      <c r="T156" s="77">
        <f t="shared" ca="1" si="18"/>
        <v>0.17707751541919414</v>
      </c>
      <c r="U156" s="76">
        <f t="shared" si="19"/>
        <v>-1.5</v>
      </c>
      <c r="V156" s="76">
        <f t="shared" si="20"/>
        <v>-4</v>
      </c>
      <c r="W156" s="78"/>
      <c r="X156" s="79"/>
    </row>
    <row r="157" spans="1:24" ht="15" customHeight="1" x14ac:dyDescent="0.25">
      <c r="A157" s="48">
        <v>17.263666666666666</v>
      </c>
      <c r="B157" s="32">
        <v>-2.2012156054544163</v>
      </c>
      <c r="C157" s="32">
        <v>1.6128240496946322</v>
      </c>
      <c r="D157" s="32">
        <f t="shared" ca="1" si="14"/>
        <v>0.60291299633586726</v>
      </c>
      <c r="E157" s="2">
        <v>-1.5</v>
      </c>
      <c r="F157" s="7">
        <v>-4</v>
      </c>
      <c r="G157" s="18"/>
      <c r="H157" s="121"/>
      <c r="J157" s="82"/>
      <c r="K157" s="82"/>
      <c r="L157" s="82"/>
      <c r="M157" s="82"/>
      <c r="N157" s="82"/>
      <c r="O157" s="82"/>
      <c r="P157" s="82"/>
      <c r="Q157" s="80">
        <f t="shared" si="15"/>
        <v>15.869999999999967</v>
      </c>
      <c r="R157" s="77">
        <f t="shared" si="16"/>
        <v>-2.1994694311999639</v>
      </c>
      <c r="S157" s="77">
        <f t="shared" si="17"/>
        <v>-1.4679273241442299</v>
      </c>
      <c r="T157" s="77">
        <f t="shared" ca="1" si="18"/>
        <v>0.77570378432601117</v>
      </c>
      <c r="U157" s="76">
        <f t="shared" si="19"/>
        <v>-1.5</v>
      </c>
      <c r="V157" s="76">
        <f t="shared" si="20"/>
        <v>-4</v>
      </c>
      <c r="W157" s="78"/>
      <c r="X157" s="79"/>
    </row>
    <row r="158" spans="1:24" ht="15" customHeight="1" x14ac:dyDescent="0.25">
      <c r="A158" s="48">
        <v>17.28260606060606</v>
      </c>
      <c r="B158" s="32">
        <v>-1.7228103890888202</v>
      </c>
      <c r="C158" s="32">
        <v>2.02485859846395</v>
      </c>
      <c r="D158" s="32">
        <f t="shared" ca="1" si="14"/>
        <v>0.16383763751610247</v>
      </c>
      <c r="E158" s="2">
        <v>-1.5</v>
      </c>
      <c r="F158" s="7">
        <v>-4</v>
      </c>
      <c r="G158" s="18"/>
      <c r="H158" s="121"/>
      <c r="J158" s="82"/>
      <c r="K158" s="82"/>
      <c r="L158" s="82"/>
      <c r="M158" s="82"/>
      <c r="N158" s="82"/>
      <c r="O158" s="82"/>
      <c r="P158" s="82"/>
      <c r="Q158" s="80">
        <f t="shared" si="15"/>
        <v>15.879999999999967</v>
      </c>
      <c r="R158" s="77">
        <f t="shared" si="16"/>
        <v>-2.1994694311999639</v>
      </c>
      <c r="S158" s="77">
        <f t="shared" si="17"/>
        <v>-1.4679273241442299</v>
      </c>
      <c r="T158" s="77">
        <f t="shared" ca="1" si="18"/>
        <v>0.77570378432601117</v>
      </c>
      <c r="U158" s="76">
        <f t="shared" si="19"/>
        <v>-1.5</v>
      </c>
      <c r="V158" s="76">
        <f t="shared" si="20"/>
        <v>-4</v>
      </c>
      <c r="W158" s="78"/>
      <c r="X158" s="79"/>
    </row>
    <row r="159" spans="1:24" ht="15" customHeight="1" x14ac:dyDescent="0.25">
      <c r="A159" s="48">
        <v>17.301545454545455</v>
      </c>
      <c r="B159" s="32">
        <v>-1.7594734150939177</v>
      </c>
      <c r="C159" s="32">
        <v>2.7513328236008299</v>
      </c>
      <c r="D159" s="32">
        <f t="shared" ca="1" si="14"/>
        <v>0.74613019771819533</v>
      </c>
      <c r="E159" s="2">
        <v>-1.5</v>
      </c>
      <c r="F159" s="7">
        <v>-4</v>
      </c>
      <c r="G159" s="18"/>
      <c r="H159" s="121"/>
      <c r="J159" s="82"/>
      <c r="K159" s="82"/>
      <c r="L159" s="82"/>
      <c r="M159" s="82"/>
      <c r="N159" s="82"/>
      <c r="O159" s="82"/>
      <c r="P159" s="82"/>
      <c r="Q159" s="80">
        <f t="shared" si="15"/>
        <v>15.889999999999967</v>
      </c>
      <c r="R159" s="77">
        <f t="shared" si="16"/>
        <v>-2.6168456316881255</v>
      </c>
      <c r="S159" s="77">
        <f t="shared" si="17"/>
        <v>-2.4509328573200087</v>
      </c>
      <c r="T159" s="77">
        <f t="shared" ca="1" si="18"/>
        <v>0.90992069687559263</v>
      </c>
      <c r="U159" s="76">
        <f t="shared" si="19"/>
        <v>-1.8</v>
      </c>
      <c r="V159" s="76">
        <f t="shared" si="20"/>
        <v>-2.2000000000000002</v>
      </c>
      <c r="W159" s="78"/>
      <c r="X159" s="79"/>
    </row>
    <row r="160" spans="1:24" ht="15" customHeight="1" x14ac:dyDescent="0.25">
      <c r="A160" s="48">
        <v>17.320484848484849</v>
      </c>
      <c r="B160" s="32">
        <v>-1.8799410256706874</v>
      </c>
      <c r="C160" s="32">
        <v>1.3544583181464398</v>
      </c>
      <c r="D160" s="32">
        <f t="shared" ca="1" si="14"/>
        <v>5.8803122612020697E-2</v>
      </c>
      <c r="E160" s="2">
        <v>-1.5</v>
      </c>
      <c r="F160" s="7">
        <v>-4</v>
      </c>
      <c r="G160" s="18"/>
      <c r="H160" s="121"/>
      <c r="J160" s="82"/>
      <c r="K160" s="82"/>
      <c r="L160" s="82"/>
      <c r="M160" s="82"/>
      <c r="N160" s="82"/>
      <c r="O160" s="82"/>
      <c r="P160" s="82"/>
      <c r="Q160" s="80">
        <f t="shared" si="15"/>
        <v>15.899999999999967</v>
      </c>
      <c r="R160" s="77">
        <f t="shared" si="16"/>
        <v>-2.6168456316881255</v>
      </c>
      <c r="S160" s="77">
        <f t="shared" si="17"/>
        <v>-2.4509328573200087</v>
      </c>
      <c r="T160" s="77">
        <f t="shared" ca="1" si="18"/>
        <v>0.90992069687559263</v>
      </c>
      <c r="U160" s="76">
        <f t="shared" si="19"/>
        <v>-1.8</v>
      </c>
      <c r="V160" s="76">
        <f t="shared" si="20"/>
        <v>-2.2000000000000002</v>
      </c>
      <c r="W160" s="78"/>
      <c r="X160" s="79"/>
    </row>
    <row r="161" spans="1:24" ht="15" customHeight="1" x14ac:dyDescent="0.25">
      <c r="A161" s="48">
        <v>17.339424242424244</v>
      </c>
      <c r="B161" s="32">
        <v>-1.6774187115872936</v>
      </c>
      <c r="C161" s="32">
        <v>2.4945927690946035</v>
      </c>
      <c r="D161" s="32">
        <f t="shared" ca="1" si="14"/>
        <v>0.15845543507991178</v>
      </c>
      <c r="E161" s="2">
        <v>-1.5</v>
      </c>
      <c r="F161" s="7">
        <v>-4</v>
      </c>
      <c r="G161" s="18"/>
      <c r="H161" s="121"/>
      <c r="J161" s="82"/>
      <c r="K161" s="82"/>
      <c r="L161" s="82"/>
      <c r="M161" s="82"/>
      <c r="N161" s="82"/>
      <c r="O161" s="82"/>
      <c r="P161" s="82"/>
      <c r="Q161" s="80">
        <f t="shared" si="15"/>
        <v>15.909999999999966</v>
      </c>
      <c r="R161" s="77">
        <f t="shared" si="16"/>
        <v>-4.5951915396560192</v>
      </c>
      <c r="S161" s="77">
        <f t="shared" si="17"/>
        <v>-5.382548483847823</v>
      </c>
      <c r="T161" s="77">
        <f t="shared" ca="1" si="18"/>
        <v>0.29738971648036072</v>
      </c>
      <c r="U161" s="76">
        <f t="shared" si="19"/>
        <v>-1.8</v>
      </c>
      <c r="V161" s="76">
        <f t="shared" si="20"/>
        <v>-2.2000000000000002</v>
      </c>
      <c r="W161" s="78"/>
      <c r="X161" s="79"/>
    </row>
    <row r="162" spans="1:24" ht="15" customHeight="1" x14ac:dyDescent="0.25">
      <c r="A162" s="48">
        <v>17.358363636363638</v>
      </c>
      <c r="B162" s="32">
        <v>-2.1401002972576801</v>
      </c>
      <c r="C162" s="32">
        <v>1.5464849861769698</v>
      </c>
      <c r="D162" s="32">
        <f t="shared" ca="1" si="14"/>
        <v>0.69144139183309916</v>
      </c>
      <c r="E162" s="2">
        <v>-1.5</v>
      </c>
      <c r="F162" s="7">
        <v>-4</v>
      </c>
      <c r="G162" s="18"/>
      <c r="H162" s="121"/>
      <c r="J162" s="82"/>
      <c r="K162" s="82"/>
      <c r="L162" s="82"/>
      <c r="M162" s="82"/>
      <c r="N162" s="82"/>
      <c r="O162" s="82"/>
      <c r="P162" s="82"/>
      <c r="Q162" s="80">
        <f t="shared" si="15"/>
        <v>15.919999999999966</v>
      </c>
      <c r="R162" s="77">
        <f t="shared" si="16"/>
        <v>-6.6121917656212119</v>
      </c>
      <c r="S162" s="77">
        <f t="shared" si="17"/>
        <v>-7.0435450401781479</v>
      </c>
      <c r="T162" s="77">
        <f t="shared" ca="1" si="18"/>
        <v>5.5742449764479507E-2</v>
      </c>
      <c r="U162" s="76">
        <f t="shared" si="19"/>
        <v>-1.8</v>
      </c>
      <c r="V162" s="76">
        <f t="shared" si="20"/>
        <v>-2.2000000000000002</v>
      </c>
      <c r="W162" s="78"/>
      <c r="X162" s="79"/>
    </row>
    <row r="163" spans="1:24" ht="15" customHeight="1" x14ac:dyDescent="0.25">
      <c r="A163" s="48">
        <v>17.377303030303032</v>
      </c>
      <c r="B163" s="32">
        <v>-2.3042422977474013</v>
      </c>
      <c r="C163" s="32">
        <v>2.02485859846395</v>
      </c>
      <c r="D163" s="32">
        <f t="shared" ca="1" si="14"/>
        <v>0.37513042294667265</v>
      </c>
      <c r="E163" s="2">
        <v>-1.5</v>
      </c>
      <c r="F163" s="7">
        <v>-4</v>
      </c>
      <c r="G163" s="18"/>
      <c r="H163" s="121"/>
      <c r="J163" s="82"/>
      <c r="K163" s="82"/>
      <c r="L163" s="82"/>
      <c r="M163" s="82"/>
      <c r="N163" s="82"/>
      <c r="O163" s="82"/>
      <c r="P163" s="82"/>
      <c r="Q163" s="80">
        <f t="shared" si="15"/>
        <v>15.929999999999966</v>
      </c>
      <c r="R163" s="77">
        <f t="shared" si="16"/>
        <v>-6.6121917656212119</v>
      </c>
      <c r="S163" s="77">
        <f t="shared" si="17"/>
        <v>-7.0435450401781479</v>
      </c>
      <c r="T163" s="77">
        <f t="shared" ca="1" si="18"/>
        <v>5.5742449764479507E-2</v>
      </c>
      <c r="U163" s="76">
        <f t="shared" si="19"/>
        <v>-1.8</v>
      </c>
      <c r="V163" s="76">
        <f t="shared" si="20"/>
        <v>-2.2000000000000002</v>
      </c>
      <c r="W163" s="78"/>
      <c r="X163" s="79"/>
    </row>
    <row r="164" spans="1:24" ht="15" customHeight="1" x14ac:dyDescent="0.25">
      <c r="A164" s="48">
        <v>17.396242424242423</v>
      </c>
      <c r="B164" s="32">
        <v>-1.8362927288768951</v>
      </c>
      <c r="C164" s="32">
        <v>2.8543881555396693</v>
      </c>
      <c r="D164" s="32">
        <f t="shared" ca="1" si="14"/>
        <v>0.91394696790320495</v>
      </c>
      <c r="E164" s="2">
        <v>-1.5</v>
      </c>
      <c r="F164" s="7">
        <v>-4</v>
      </c>
      <c r="G164" s="18"/>
      <c r="H164" s="121"/>
      <c r="J164" s="82"/>
      <c r="K164" s="82"/>
      <c r="L164" s="82"/>
      <c r="M164" s="82"/>
      <c r="N164" s="82"/>
      <c r="O164" s="82"/>
      <c r="P164" s="82"/>
      <c r="Q164" s="80">
        <f t="shared" si="15"/>
        <v>15.939999999999966</v>
      </c>
      <c r="R164" s="77">
        <f t="shared" si="16"/>
        <v>-5.4840764263008666</v>
      </c>
      <c r="S164" s="77">
        <f t="shared" si="17"/>
        <v>-5.9025628109205801</v>
      </c>
      <c r="T164" s="77">
        <f t="shared" ca="1" si="18"/>
        <v>0.63006342823311756</v>
      </c>
      <c r="U164" s="76">
        <f t="shared" si="19"/>
        <v>-1.8</v>
      </c>
      <c r="V164" s="76">
        <f t="shared" si="20"/>
        <v>-2.2000000000000002</v>
      </c>
      <c r="W164" s="78"/>
      <c r="X164" s="79"/>
    </row>
    <row r="165" spans="1:24" ht="15" customHeight="1" x14ac:dyDescent="0.25">
      <c r="A165" s="48">
        <v>17.415181818181818</v>
      </c>
      <c r="B165" s="32">
        <v>-2.3112273327563062</v>
      </c>
      <c r="C165" s="32">
        <v>2.0650179585093773</v>
      </c>
      <c r="D165" s="32">
        <f t="shared" ca="1" si="14"/>
        <v>0.73986713048097241</v>
      </c>
      <c r="E165" s="2">
        <v>-1.5</v>
      </c>
      <c r="F165" s="7">
        <v>-4</v>
      </c>
      <c r="G165" s="18"/>
      <c r="H165" s="121"/>
      <c r="J165" s="82"/>
      <c r="K165" s="82"/>
      <c r="L165" s="82"/>
      <c r="M165" s="82"/>
      <c r="N165" s="82"/>
      <c r="O165" s="82"/>
      <c r="P165" s="82"/>
      <c r="Q165" s="80">
        <f t="shared" si="15"/>
        <v>15.949999999999966</v>
      </c>
      <c r="R165" s="77">
        <f t="shared" si="16"/>
        <v>-5.4840764263008666</v>
      </c>
      <c r="S165" s="77">
        <f t="shared" si="17"/>
        <v>-5.9025628109205801</v>
      </c>
      <c r="T165" s="77">
        <f t="shared" ca="1" si="18"/>
        <v>0.63006342823311756</v>
      </c>
      <c r="U165" s="76">
        <f t="shared" si="19"/>
        <v>-1.8</v>
      </c>
      <c r="V165" s="76">
        <f t="shared" si="20"/>
        <v>-2.2000000000000002</v>
      </c>
      <c r="W165" s="78"/>
      <c r="X165" s="79"/>
    </row>
    <row r="166" spans="1:24" ht="15" customHeight="1" x14ac:dyDescent="0.25">
      <c r="A166" s="48">
        <v>17.434121212121212</v>
      </c>
      <c r="B166" s="32">
        <v>-1.4871301372092396</v>
      </c>
      <c r="C166" s="32">
        <v>2.1208929611419038</v>
      </c>
      <c r="D166" s="32">
        <f t="shared" ca="1" si="14"/>
        <v>0.76117133697338135</v>
      </c>
      <c r="E166" s="2">
        <v>-1.5</v>
      </c>
      <c r="F166" s="7">
        <v>-4</v>
      </c>
      <c r="G166" s="18"/>
      <c r="H166" s="121"/>
      <c r="J166" s="82"/>
      <c r="K166" s="82"/>
      <c r="L166" s="82"/>
      <c r="M166" s="82"/>
      <c r="N166" s="82"/>
      <c r="O166" s="82"/>
      <c r="P166" s="82"/>
      <c r="Q166" s="80">
        <f t="shared" si="15"/>
        <v>15.959999999999965</v>
      </c>
      <c r="R166" s="77">
        <f t="shared" si="16"/>
        <v>-3.5742098280869961</v>
      </c>
      <c r="S166" s="77">
        <f t="shared" si="17"/>
        <v>-4.6983883237258874</v>
      </c>
      <c r="T166" s="77">
        <f t="shared" ca="1" si="18"/>
        <v>0.39036283695737839</v>
      </c>
      <c r="U166" s="76">
        <f t="shared" si="19"/>
        <v>-1.8</v>
      </c>
      <c r="V166" s="76">
        <f t="shared" si="20"/>
        <v>-2.2000000000000002</v>
      </c>
      <c r="W166" s="78"/>
      <c r="X166" s="79"/>
    </row>
    <row r="167" spans="1:24" ht="15" customHeight="1" x14ac:dyDescent="0.25">
      <c r="A167" s="48">
        <v>17.453060606060607</v>
      </c>
      <c r="B167" s="32">
        <v>-2.2553476781135164</v>
      </c>
      <c r="C167" s="32">
        <v>2.4683967090403871</v>
      </c>
      <c r="D167" s="32">
        <f t="shared" ca="1" si="14"/>
        <v>0.10131121439311086</v>
      </c>
      <c r="E167" s="2">
        <v>-1.5</v>
      </c>
      <c r="F167" s="7">
        <v>-4</v>
      </c>
      <c r="G167" s="18"/>
      <c r="H167" s="121"/>
      <c r="J167" s="82"/>
      <c r="K167" s="82"/>
      <c r="L167" s="82"/>
      <c r="M167" s="82"/>
      <c r="N167" s="82"/>
      <c r="O167" s="82"/>
      <c r="P167" s="82"/>
      <c r="Q167" s="80">
        <f t="shared" si="15"/>
        <v>15.969999999999965</v>
      </c>
      <c r="R167" s="77">
        <f t="shared" si="16"/>
        <v>-3.5742098280869961</v>
      </c>
      <c r="S167" s="77">
        <f t="shared" si="17"/>
        <v>-4.6983883237258874</v>
      </c>
      <c r="T167" s="77">
        <f t="shared" ca="1" si="18"/>
        <v>0.39036283695737839</v>
      </c>
      <c r="U167" s="76">
        <f t="shared" si="19"/>
        <v>-1.8</v>
      </c>
      <c r="V167" s="76">
        <f t="shared" si="20"/>
        <v>-2.2000000000000002</v>
      </c>
      <c r="W167" s="78"/>
      <c r="X167" s="79"/>
    </row>
    <row r="168" spans="1:24" ht="15" customHeight="1" x14ac:dyDescent="0.25">
      <c r="A168" s="48">
        <v>17.472000000000001</v>
      </c>
      <c r="B168" s="32">
        <v>-1.787407466058091</v>
      </c>
      <c r="C168" s="32">
        <v>2.2885260510408196</v>
      </c>
      <c r="D168" s="32">
        <f t="shared" ca="1" si="14"/>
        <v>0.88950012689144387</v>
      </c>
      <c r="E168" s="2">
        <v>-1.5</v>
      </c>
      <c r="F168" s="7">
        <v>-4</v>
      </c>
      <c r="G168" s="18"/>
      <c r="H168" s="121"/>
      <c r="J168" s="82"/>
      <c r="K168" s="82"/>
      <c r="L168" s="82"/>
      <c r="M168" s="82"/>
      <c r="N168" s="82"/>
      <c r="O168" s="82"/>
      <c r="P168" s="82"/>
      <c r="Q168" s="80">
        <f t="shared" si="15"/>
        <v>15.979999999999965</v>
      </c>
      <c r="R168" s="77">
        <f t="shared" si="16"/>
        <v>-1.9969220381662884</v>
      </c>
      <c r="S168" s="77">
        <f t="shared" si="17"/>
        <v>-3.6773196349596291</v>
      </c>
      <c r="T168" s="77">
        <f t="shared" ca="1" si="18"/>
        <v>0.4776912110710676</v>
      </c>
      <c r="U168" s="76">
        <f t="shared" si="19"/>
        <v>-1.8</v>
      </c>
      <c r="V168" s="76">
        <f t="shared" si="20"/>
        <v>-2.2000000000000002</v>
      </c>
      <c r="W168" s="78"/>
      <c r="X168" s="79"/>
    </row>
    <row r="169" spans="1:24" ht="15" customHeight="1" x14ac:dyDescent="0.25">
      <c r="A169" s="48">
        <v>17.490939393939396</v>
      </c>
      <c r="B169" s="32">
        <v>-0.68767056474779353</v>
      </c>
      <c r="C169" s="32">
        <v>2.9242596098284901</v>
      </c>
      <c r="D169" s="32">
        <f t="shared" ca="1" si="14"/>
        <v>0.3666665869994048</v>
      </c>
      <c r="E169" s="2">
        <v>-1.5</v>
      </c>
      <c r="F169" s="7">
        <v>-4</v>
      </c>
      <c r="G169" s="18"/>
      <c r="H169" s="121"/>
      <c r="J169" s="82"/>
      <c r="K169" s="82"/>
      <c r="L169" s="82"/>
      <c r="M169" s="82"/>
      <c r="N169" s="82"/>
      <c r="O169" s="82"/>
      <c r="P169" s="82"/>
      <c r="Q169" s="80">
        <f t="shared" si="15"/>
        <v>15.989999999999965</v>
      </c>
      <c r="R169" s="77">
        <f t="shared" si="16"/>
        <v>-1.9969220381662884</v>
      </c>
      <c r="S169" s="77">
        <f t="shared" si="17"/>
        <v>-3.6773196349596291</v>
      </c>
      <c r="T169" s="77">
        <f t="shared" ca="1" si="18"/>
        <v>0.4776912110710676</v>
      </c>
      <c r="U169" s="76">
        <f t="shared" si="19"/>
        <v>-1.8</v>
      </c>
      <c r="V169" s="76">
        <f t="shared" si="20"/>
        <v>-2.2000000000000002</v>
      </c>
      <c r="W169" s="78"/>
      <c r="X169" s="79"/>
    </row>
    <row r="170" spans="1:24" ht="15" customHeight="1" x14ac:dyDescent="0.25">
      <c r="A170" s="48">
        <v>17.50987878787879</v>
      </c>
      <c r="B170" s="32">
        <v>-0.13613576575536063</v>
      </c>
      <c r="C170" s="32">
        <v>3.8293772205996475</v>
      </c>
      <c r="D170" s="32">
        <f t="shared" ca="1" si="14"/>
        <v>0.34545958394400755</v>
      </c>
      <c r="E170" s="2">
        <v>-1.5</v>
      </c>
      <c r="F170" s="7">
        <v>-4</v>
      </c>
      <c r="G170" s="18"/>
      <c r="H170" s="121"/>
      <c r="J170" s="82"/>
      <c r="K170" s="82"/>
      <c r="L170" s="82"/>
      <c r="M170" s="82"/>
      <c r="N170" s="82"/>
      <c r="O170" s="82"/>
      <c r="P170" s="82"/>
      <c r="Q170" s="80">
        <f t="shared" si="15"/>
        <v>15.999999999999964</v>
      </c>
      <c r="R170" s="77">
        <f t="shared" si="16"/>
        <v>-1.921844064073551</v>
      </c>
      <c r="S170" s="77">
        <f t="shared" si="17"/>
        <v>-2.3933032009024586</v>
      </c>
      <c r="T170" s="77">
        <f t="shared" ca="1" si="18"/>
        <v>0.15572647539185791</v>
      </c>
      <c r="U170" s="76">
        <f t="shared" si="19"/>
        <v>-1.5</v>
      </c>
      <c r="V170" s="76">
        <f t="shared" si="20"/>
        <v>-4</v>
      </c>
      <c r="W170" s="78"/>
      <c r="X170" s="79"/>
    </row>
    <row r="171" spans="1:24" ht="15" customHeight="1" x14ac:dyDescent="0.25">
      <c r="A171" s="48">
        <v>17.528818181818181</v>
      </c>
      <c r="B171" s="32">
        <v>-1.0856374431142286</v>
      </c>
      <c r="C171" s="32">
        <v>3.0238313782435697</v>
      </c>
      <c r="D171" s="32">
        <f t="shared" ca="1" si="14"/>
        <v>0.39874257886275466</v>
      </c>
      <c r="E171" s="2">
        <v>-1.5</v>
      </c>
      <c r="F171" s="7">
        <v>-4</v>
      </c>
      <c r="G171" s="18" t="s">
        <v>36</v>
      </c>
      <c r="H171" s="121"/>
      <c r="J171" s="82"/>
      <c r="K171" s="82"/>
      <c r="L171" s="82"/>
      <c r="M171" s="82"/>
      <c r="N171" s="82"/>
      <c r="O171" s="82"/>
      <c r="P171" s="82"/>
      <c r="Q171" s="80">
        <f t="shared" si="15"/>
        <v>16.009999999999966</v>
      </c>
      <c r="R171" s="77">
        <f t="shared" si="16"/>
        <v>-1.921844064073551</v>
      </c>
      <c r="S171" s="77">
        <f t="shared" si="17"/>
        <v>-2.3933032009024586</v>
      </c>
      <c r="T171" s="77">
        <f t="shared" ca="1" si="18"/>
        <v>0.15572647539185791</v>
      </c>
      <c r="U171" s="76">
        <f t="shared" si="19"/>
        <v>-1.5</v>
      </c>
      <c r="V171" s="76">
        <f t="shared" si="20"/>
        <v>-4</v>
      </c>
      <c r="W171" s="78"/>
      <c r="X171" s="79"/>
    </row>
    <row r="172" spans="1:24" ht="15" customHeight="1" x14ac:dyDescent="0.25">
      <c r="A172" s="48">
        <v>17.547757575757576</v>
      </c>
      <c r="B172" s="32">
        <v>-1.0070890236019698</v>
      </c>
      <c r="C172" s="32">
        <v>2.2518552468016146</v>
      </c>
      <c r="D172" s="32">
        <f t="shared" ca="1" si="14"/>
        <v>0.1953234816863918</v>
      </c>
      <c r="E172" s="2">
        <v>-1.5</v>
      </c>
      <c r="F172" s="7">
        <v>-4</v>
      </c>
      <c r="G172" s="18"/>
      <c r="H172" s="121"/>
      <c r="J172" s="82"/>
      <c r="K172" s="82"/>
      <c r="L172" s="82"/>
      <c r="M172" s="82"/>
      <c r="N172" s="82"/>
      <c r="O172" s="82"/>
      <c r="P172" s="82"/>
      <c r="Q172" s="80">
        <f t="shared" si="15"/>
        <v>16.019999999999968</v>
      </c>
      <c r="R172" s="77">
        <f t="shared" si="16"/>
        <v>-1.9585097756059742</v>
      </c>
      <c r="S172" s="77">
        <f t="shared" si="17"/>
        <v>-2.6640023763797114</v>
      </c>
      <c r="T172" s="77">
        <f t="shared" ca="1" si="18"/>
        <v>8.7343706413802624E-2</v>
      </c>
      <c r="U172" s="76">
        <f t="shared" si="19"/>
        <v>-1.5</v>
      </c>
      <c r="V172" s="76">
        <f t="shared" si="20"/>
        <v>-4</v>
      </c>
      <c r="W172" s="78"/>
      <c r="X172" s="79"/>
    </row>
    <row r="173" spans="1:24" ht="15" customHeight="1" x14ac:dyDescent="0.25">
      <c r="A173" s="48">
        <v>17.56669696969697</v>
      </c>
      <c r="B173" s="32">
        <v>-0.96345155588113895</v>
      </c>
      <c r="C173" s="32">
        <v>2.2710636871895362</v>
      </c>
      <c r="D173" s="32">
        <f t="shared" ca="1" si="14"/>
        <v>0.2031926548066898</v>
      </c>
      <c r="E173" s="2">
        <v>-1.5</v>
      </c>
      <c r="F173" s="7">
        <v>-4</v>
      </c>
      <c r="G173" s="18"/>
      <c r="H173" s="121"/>
      <c r="J173" s="82"/>
      <c r="K173" s="82"/>
      <c r="L173" s="82"/>
      <c r="M173" s="82"/>
      <c r="N173" s="82"/>
      <c r="O173" s="82"/>
      <c r="P173" s="82"/>
      <c r="Q173" s="80">
        <f t="shared" si="15"/>
        <v>16.029999999999969</v>
      </c>
      <c r="R173" s="77">
        <f t="shared" si="16"/>
        <v>-1.9585097756059742</v>
      </c>
      <c r="S173" s="77">
        <f t="shared" si="17"/>
        <v>-2.6640023763797114</v>
      </c>
      <c r="T173" s="77">
        <f t="shared" ca="1" si="18"/>
        <v>8.7343706413802624E-2</v>
      </c>
      <c r="U173" s="76">
        <f t="shared" si="19"/>
        <v>-1.5</v>
      </c>
      <c r="V173" s="76">
        <f t="shared" si="20"/>
        <v>-4</v>
      </c>
      <c r="W173" s="78"/>
      <c r="X173" s="79"/>
    </row>
    <row r="174" spans="1:24" ht="15" customHeight="1" x14ac:dyDescent="0.25">
      <c r="A174" s="48">
        <v>17.585636363636365</v>
      </c>
      <c r="B174" s="32">
        <v>-1.3317649447430948</v>
      </c>
      <c r="C174" s="32">
        <v>2.2169312342491487</v>
      </c>
      <c r="D174" s="32">
        <f t="shared" ca="1" si="14"/>
        <v>0.68090551811960121</v>
      </c>
      <c r="E174" s="2">
        <v>-1.5</v>
      </c>
      <c r="F174" s="7">
        <v>-4</v>
      </c>
      <c r="G174" s="18"/>
      <c r="H174" s="121"/>
      <c r="J174" s="82"/>
      <c r="K174" s="82"/>
      <c r="L174" s="82"/>
      <c r="M174" s="82"/>
      <c r="N174" s="82"/>
      <c r="O174" s="82"/>
      <c r="P174" s="82"/>
      <c r="Q174" s="80">
        <f t="shared" si="15"/>
        <v>16.039999999999971</v>
      </c>
      <c r="R174" s="77">
        <f t="shared" si="16"/>
        <v>-1.8467682556909444</v>
      </c>
      <c r="S174" s="77">
        <f t="shared" si="17"/>
        <v>-2.5731830166455163</v>
      </c>
      <c r="T174" s="77">
        <f t="shared" ca="1" si="18"/>
        <v>0.39881156486905756</v>
      </c>
      <c r="U174" s="76">
        <f t="shared" si="19"/>
        <v>-1.5</v>
      </c>
      <c r="V174" s="76">
        <f t="shared" si="20"/>
        <v>-4</v>
      </c>
      <c r="W174" s="78"/>
      <c r="X174" s="79"/>
    </row>
    <row r="175" spans="1:24" ht="15" customHeight="1" x14ac:dyDescent="0.25">
      <c r="A175" s="48">
        <v>17.604575757575759</v>
      </c>
      <c r="B175" s="32">
        <v>-1.5691797728793901</v>
      </c>
      <c r="C175" s="32">
        <v>2.6779749716134456</v>
      </c>
      <c r="D175" s="32">
        <f t="shared" ca="1" si="14"/>
        <v>0.68511014767345224</v>
      </c>
      <c r="E175" s="2">
        <v>-1.5</v>
      </c>
      <c r="F175" s="7">
        <v>-4</v>
      </c>
      <c r="G175" s="18"/>
      <c r="H175" s="121"/>
      <c r="J175" s="82"/>
      <c r="K175" s="82"/>
      <c r="L175" s="82"/>
      <c r="M175" s="82"/>
      <c r="N175" s="82"/>
      <c r="O175" s="82"/>
      <c r="P175" s="82"/>
      <c r="Q175" s="80">
        <f t="shared" si="15"/>
        <v>16.049999999999972</v>
      </c>
      <c r="R175" s="77">
        <f t="shared" si="16"/>
        <v>-1.8467682556909444</v>
      </c>
      <c r="S175" s="77">
        <f t="shared" si="17"/>
        <v>-2.5731830166455163</v>
      </c>
      <c r="T175" s="77">
        <f t="shared" ca="1" si="18"/>
        <v>0.39881156486905756</v>
      </c>
      <c r="U175" s="76">
        <f t="shared" si="19"/>
        <v>-1.5</v>
      </c>
      <c r="V175" s="76">
        <f t="shared" si="20"/>
        <v>-4</v>
      </c>
      <c r="W175" s="78"/>
      <c r="X175" s="79"/>
    </row>
    <row r="176" spans="1:24" ht="15" customHeight="1" x14ac:dyDescent="0.25">
      <c r="A176" s="48">
        <v>17.623515151515154</v>
      </c>
      <c r="B176" s="32">
        <v>-2.0667640326514656</v>
      </c>
      <c r="C176" s="32">
        <v>1.7734404059909961</v>
      </c>
      <c r="D176" s="32">
        <f t="shared" ca="1" si="14"/>
        <v>0.21876503973299666</v>
      </c>
      <c r="E176" s="2">
        <v>-1.5</v>
      </c>
      <c r="F176" s="7">
        <v>-4</v>
      </c>
      <c r="G176" s="18"/>
      <c r="H176" s="121"/>
      <c r="J176" s="82"/>
      <c r="K176" s="82"/>
      <c r="L176" s="82"/>
      <c r="M176" s="82"/>
      <c r="N176" s="82"/>
      <c r="O176" s="82"/>
      <c r="P176" s="82"/>
      <c r="Q176" s="80">
        <f t="shared" si="15"/>
        <v>16.059999999999974</v>
      </c>
      <c r="R176" s="77">
        <f t="shared" si="16"/>
        <v>-2.7425995923622182</v>
      </c>
      <c r="S176" s="77">
        <f t="shared" si="17"/>
        <v>-1.906130346401282</v>
      </c>
      <c r="T176" s="77">
        <f t="shared" ca="1" si="18"/>
        <v>0.47841177500071541</v>
      </c>
      <c r="U176" s="76">
        <f t="shared" si="19"/>
        <v>-1.5</v>
      </c>
      <c r="V176" s="76">
        <f t="shared" si="20"/>
        <v>-4</v>
      </c>
      <c r="W176" s="78"/>
      <c r="X176" s="79"/>
    </row>
    <row r="177" spans="1:24" ht="15" customHeight="1" x14ac:dyDescent="0.25">
      <c r="A177" s="48">
        <v>17.642454545454545</v>
      </c>
      <c r="B177" s="32">
        <v>-2.6168456316881255</v>
      </c>
      <c r="C177" s="32">
        <v>1.8607356878440569</v>
      </c>
      <c r="D177" s="32">
        <f t="shared" ca="1" si="14"/>
        <v>0.26834897884705944</v>
      </c>
      <c r="E177" s="2">
        <v>-1.5</v>
      </c>
      <c r="F177" s="7">
        <v>-4</v>
      </c>
      <c r="G177" s="18"/>
      <c r="H177" s="121"/>
      <c r="J177" s="82"/>
      <c r="K177" s="82"/>
      <c r="L177" s="82"/>
      <c r="M177" s="82"/>
      <c r="N177" s="82"/>
      <c r="O177" s="82"/>
      <c r="P177" s="82"/>
      <c r="Q177" s="80">
        <f t="shared" si="15"/>
        <v>16.069999999999975</v>
      </c>
      <c r="R177" s="77">
        <f t="shared" si="16"/>
        <v>-2.7425995923622182</v>
      </c>
      <c r="S177" s="77">
        <f t="shared" si="17"/>
        <v>-1.906130346401282</v>
      </c>
      <c r="T177" s="77">
        <f t="shared" ca="1" si="18"/>
        <v>0.47841177500071541</v>
      </c>
      <c r="U177" s="76">
        <f t="shared" si="19"/>
        <v>-1.5</v>
      </c>
      <c r="V177" s="76">
        <f t="shared" si="20"/>
        <v>-4</v>
      </c>
      <c r="W177" s="78"/>
      <c r="X177" s="79"/>
    </row>
    <row r="178" spans="1:24" ht="15" customHeight="1" x14ac:dyDescent="0.25">
      <c r="A178" s="48">
        <v>17.661393939393939</v>
      </c>
      <c r="B178" s="32">
        <v>-2.7600660967763582</v>
      </c>
      <c r="C178" s="32">
        <v>2.585408449312212</v>
      </c>
      <c r="D178" s="32">
        <f t="shared" ca="1" si="14"/>
        <v>0.50340948581179545</v>
      </c>
      <c r="E178" s="2">
        <v>-1.5</v>
      </c>
      <c r="F178" s="7">
        <v>-4</v>
      </c>
      <c r="G178" s="18"/>
      <c r="H178" s="121"/>
      <c r="J178" s="82"/>
      <c r="K178" s="82"/>
      <c r="L178" s="82"/>
      <c r="M178" s="82"/>
      <c r="N178" s="82"/>
      <c r="O178" s="82"/>
      <c r="P178" s="82"/>
      <c r="Q178" s="80">
        <f t="shared" si="15"/>
        <v>16.079999999999977</v>
      </c>
      <c r="R178" s="77">
        <f t="shared" si="16"/>
        <v>-4.432545165530871</v>
      </c>
      <c r="S178" s="77">
        <f t="shared" si="17"/>
        <v>-4.0338964668953556</v>
      </c>
      <c r="T178" s="77">
        <f t="shared" ca="1" si="18"/>
        <v>0.76834615503682901</v>
      </c>
      <c r="U178" s="76">
        <f t="shared" si="19"/>
        <v>-1.8</v>
      </c>
      <c r="V178" s="76">
        <f t="shared" si="20"/>
        <v>-2.2000000000000002</v>
      </c>
      <c r="W178" s="78"/>
      <c r="X178" s="79"/>
    </row>
    <row r="179" spans="1:24" ht="15" customHeight="1" x14ac:dyDescent="0.25">
      <c r="A179" s="48">
        <v>17.680333333333333</v>
      </c>
      <c r="B179" s="32">
        <v>-2.4334691550086998</v>
      </c>
      <c r="C179" s="32">
        <v>2.3129735950279491</v>
      </c>
      <c r="D179" s="32">
        <f t="shared" ca="1" si="14"/>
        <v>0.2531602276624918</v>
      </c>
      <c r="E179" s="2">
        <v>-1.5</v>
      </c>
      <c r="F179" s="7">
        <v>-4</v>
      </c>
      <c r="G179" s="18"/>
      <c r="H179" s="121"/>
      <c r="J179" s="82"/>
      <c r="K179" s="82"/>
      <c r="L179" s="82"/>
      <c r="M179" s="82"/>
      <c r="N179" s="82"/>
      <c r="O179" s="82"/>
      <c r="P179" s="82"/>
      <c r="Q179" s="80">
        <f t="shared" si="15"/>
        <v>16.089999999999979</v>
      </c>
      <c r="R179" s="77">
        <f t="shared" si="16"/>
        <v>-6.3212553233920774</v>
      </c>
      <c r="S179" s="77">
        <f t="shared" si="17"/>
        <v>-6.1705714247097028</v>
      </c>
      <c r="T179" s="77">
        <f t="shared" ca="1" si="18"/>
        <v>0.22839943268806973</v>
      </c>
      <c r="U179" s="76">
        <f t="shared" si="19"/>
        <v>-1.8</v>
      </c>
      <c r="V179" s="76">
        <f t="shared" si="20"/>
        <v>-2.2000000000000002</v>
      </c>
      <c r="W179" s="78"/>
      <c r="X179" s="79"/>
    </row>
    <row r="180" spans="1:24" ht="15" customHeight="1" x14ac:dyDescent="0.25">
      <c r="A180" s="48">
        <v>17.699272727272728</v>
      </c>
      <c r="B180" s="32">
        <v>-3.289385919554872</v>
      </c>
      <c r="C180" s="32">
        <v>2.2693174584357751</v>
      </c>
      <c r="D180" s="32">
        <f t="shared" ca="1" si="14"/>
        <v>0.20883711371210389</v>
      </c>
      <c r="E180" s="2">
        <v>-1.5</v>
      </c>
      <c r="F180" s="7">
        <v>-4</v>
      </c>
      <c r="G180" s="18"/>
      <c r="H180" s="121"/>
      <c r="J180" s="82"/>
      <c r="K180" s="82"/>
      <c r="L180" s="82"/>
      <c r="M180" s="82"/>
      <c r="N180" s="82"/>
      <c r="O180" s="82"/>
      <c r="P180" s="82"/>
      <c r="Q180" s="80">
        <f t="shared" si="15"/>
        <v>16.09999999999998</v>
      </c>
      <c r="R180" s="77">
        <f t="shared" si="16"/>
        <v>-6.3212553233920774</v>
      </c>
      <c r="S180" s="77">
        <f t="shared" si="17"/>
        <v>-6.1705714247097028</v>
      </c>
      <c r="T180" s="77">
        <f t="shared" ca="1" si="18"/>
        <v>0.22839943268806973</v>
      </c>
      <c r="U180" s="76">
        <f t="shared" si="19"/>
        <v>-1.8</v>
      </c>
      <c r="V180" s="76">
        <f t="shared" si="20"/>
        <v>-2.2000000000000002</v>
      </c>
      <c r="W180" s="78"/>
      <c r="X180" s="79"/>
    </row>
    <row r="181" spans="1:24" ht="15" customHeight="1" x14ac:dyDescent="0.25">
      <c r="A181" s="48">
        <v>17.718212121212122</v>
      </c>
      <c r="B181" s="32">
        <v>-2.4142592537616387</v>
      </c>
      <c r="C181" s="32">
        <v>1.9916839679287763</v>
      </c>
      <c r="D181" s="32">
        <f t="shared" ca="1" si="14"/>
        <v>0.4639492761998405</v>
      </c>
      <c r="E181" s="2">
        <v>-1.5</v>
      </c>
      <c r="F181" s="7">
        <v>-4</v>
      </c>
      <c r="G181" s="18"/>
      <c r="H181" s="121"/>
      <c r="J181" s="82"/>
      <c r="K181" s="82"/>
      <c r="L181" s="82"/>
      <c r="M181" s="82"/>
      <c r="N181" s="82"/>
      <c r="O181" s="82"/>
      <c r="P181" s="82"/>
      <c r="Q181" s="80">
        <f t="shared" si="15"/>
        <v>16.109999999999982</v>
      </c>
      <c r="R181" s="77">
        <f t="shared" si="16"/>
        <v>-5.4858270063227845</v>
      </c>
      <c r="S181" s="77">
        <f t="shared" si="17"/>
        <v>-5.4578181275061297</v>
      </c>
      <c r="T181" s="77">
        <f t="shared" ca="1" si="18"/>
        <v>0.90254574890484007</v>
      </c>
      <c r="U181" s="76">
        <f t="shared" si="19"/>
        <v>-1.8</v>
      </c>
      <c r="V181" s="76">
        <f t="shared" si="20"/>
        <v>-2.2000000000000002</v>
      </c>
      <c r="W181" s="78"/>
      <c r="X181" s="79"/>
    </row>
    <row r="182" spans="1:24" ht="15" customHeight="1" x14ac:dyDescent="0.25">
      <c r="A182" s="48">
        <v>17.737151515151517</v>
      </c>
      <c r="B182" s="32">
        <v>-2.5714365325479323</v>
      </c>
      <c r="C182" s="32">
        <v>1.5569594831846358</v>
      </c>
      <c r="D182" s="32">
        <f t="shared" ca="1" si="14"/>
        <v>0.55202276274942386</v>
      </c>
      <c r="E182" s="2">
        <v>-1.5</v>
      </c>
      <c r="F182" s="7">
        <v>-4</v>
      </c>
      <c r="G182" s="18"/>
      <c r="H182" s="121"/>
      <c r="J182" s="82"/>
      <c r="K182" s="82"/>
      <c r="L182" s="82"/>
      <c r="M182" s="82"/>
      <c r="N182" s="82"/>
      <c r="O182" s="82"/>
      <c r="P182" s="82"/>
      <c r="Q182" s="80">
        <f t="shared" si="15"/>
        <v>16.119999999999983</v>
      </c>
      <c r="R182" s="77">
        <f t="shared" si="16"/>
        <v>-5.4858270063227845</v>
      </c>
      <c r="S182" s="77">
        <f t="shared" si="17"/>
        <v>-5.4578181275061297</v>
      </c>
      <c r="T182" s="77">
        <f t="shared" ca="1" si="18"/>
        <v>0.90254574890484007</v>
      </c>
      <c r="U182" s="76">
        <f t="shared" si="19"/>
        <v>-1.8</v>
      </c>
      <c r="V182" s="76">
        <f t="shared" si="20"/>
        <v>-2.2000000000000002</v>
      </c>
      <c r="W182" s="78"/>
      <c r="X182" s="79"/>
    </row>
    <row r="183" spans="1:24" ht="15" customHeight="1" x14ac:dyDescent="0.25">
      <c r="A183" s="48">
        <v>17.756090909090911</v>
      </c>
      <c r="B183" s="32">
        <v>-3.2858914881484633</v>
      </c>
      <c r="C183" s="32">
        <v>1.5569594831846358</v>
      </c>
      <c r="D183" s="32">
        <f t="shared" ca="1" si="14"/>
        <v>0.49992450653263654</v>
      </c>
      <c r="E183" s="2">
        <v>-1.5</v>
      </c>
      <c r="F183" s="7">
        <v>-4</v>
      </c>
      <c r="G183" s="12"/>
      <c r="H183" s="122"/>
      <c r="J183" s="82"/>
      <c r="K183" s="82"/>
      <c r="L183" s="82"/>
      <c r="M183" s="82"/>
      <c r="N183" s="82"/>
      <c r="O183" s="82"/>
      <c r="P183" s="82"/>
      <c r="Q183" s="80">
        <f t="shared" si="15"/>
        <v>16.129999999999985</v>
      </c>
      <c r="R183" s="77">
        <f t="shared" si="16"/>
        <v>-3.6074138420678636</v>
      </c>
      <c r="S183" s="77">
        <f t="shared" si="17"/>
        <v>-3.030819093420638</v>
      </c>
      <c r="T183" s="77">
        <f t="shared" ca="1" si="18"/>
        <v>0.50080885581406875</v>
      </c>
      <c r="U183" s="76">
        <f t="shared" si="19"/>
        <v>-1.8</v>
      </c>
      <c r="V183" s="76">
        <f t="shared" si="20"/>
        <v>-2.2000000000000002</v>
      </c>
      <c r="W183" s="78"/>
      <c r="X183" s="79"/>
    </row>
    <row r="184" spans="1:24" ht="15" customHeight="1" x14ac:dyDescent="0.25">
      <c r="A184" s="48">
        <v>17.775030303030302</v>
      </c>
      <c r="B184" s="32">
        <v>-3.1670855340366662</v>
      </c>
      <c r="C184" s="32">
        <v>0.8569776409224763</v>
      </c>
      <c r="D184" s="32">
        <f t="shared" ca="1" si="14"/>
        <v>0.1251240115482255</v>
      </c>
      <c r="E184" s="2">
        <v>-1.5</v>
      </c>
      <c r="F184" s="7">
        <v>-4</v>
      </c>
      <c r="G184" s="12"/>
      <c r="H184" s="122"/>
      <c r="J184" s="82"/>
      <c r="K184" s="82"/>
      <c r="L184" s="82"/>
      <c r="M184" s="82"/>
      <c r="N184" s="82"/>
      <c r="O184" s="82"/>
      <c r="P184" s="82"/>
      <c r="Q184" s="80">
        <f t="shared" si="15"/>
        <v>16.139999999999986</v>
      </c>
      <c r="R184" s="77">
        <f t="shared" si="16"/>
        <v>-3.6074138420678636</v>
      </c>
      <c r="S184" s="77">
        <f t="shared" si="17"/>
        <v>-3.030819093420638</v>
      </c>
      <c r="T184" s="77">
        <f t="shared" ca="1" si="18"/>
        <v>0.50080885581406875</v>
      </c>
      <c r="U184" s="76">
        <f t="shared" si="19"/>
        <v>-1.8</v>
      </c>
      <c r="V184" s="76">
        <f t="shared" si="20"/>
        <v>-2.2000000000000002</v>
      </c>
      <c r="W184" s="78"/>
      <c r="X184" s="79"/>
    </row>
    <row r="185" spans="1:24" ht="15" customHeight="1" x14ac:dyDescent="0.25">
      <c r="A185" s="48">
        <v>17.793969696969697</v>
      </c>
      <c r="B185" s="32">
        <v>-3.5008142638804083</v>
      </c>
      <c r="C185" s="32">
        <v>0.62832679918897716</v>
      </c>
      <c r="D185" s="32">
        <f t="shared" ca="1" si="14"/>
        <v>0.56673245302289488</v>
      </c>
      <c r="E185" s="2">
        <v>-1.5</v>
      </c>
      <c r="F185" s="7">
        <v>-4</v>
      </c>
      <c r="G185" s="12"/>
      <c r="H185" s="122"/>
      <c r="J185" s="82"/>
      <c r="K185" s="82"/>
      <c r="L185" s="82"/>
      <c r="M185" s="82"/>
      <c r="N185" s="82"/>
      <c r="O185" s="82"/>
      <c r="P185" s="82"/>
      <c r="Q185" s="80">
        <f t="shared" si="15"/>
        <v>16.149999999999988</v>
      </c>
      <c r="R185" s="77">
        <f t="shared" si="16"/>
        <v>-2.7949996115140463</v>
      </c>
      <c r="S185" s="77">
        <f t="shared" si="17"/>
        <v>-1.2846329893578594</v>
      </c>
      <c r="T185" s="77">
        <f t="shared" ca="1" si="18"/>
        <v>0.354864746477768</v>
      </c>
      <c r="U185" s="76">
        <f t="shared" si="19"/>
        <v>-1.8</v>
      </c>
      <c r="V185" s="76">
        <f t="shared" si="20"/>
        <v>-2.2000000000000002</v>
      </c>
      <c r="W185" s="78"/>
      <c r="X185" s="79"/>
    </row>
    <row r="186" spans="1:24" ht="15" customHeight="1" x14ac:dyDescent="0.25">
      <c r="A186" s="48">
        <v>17.812909090909091</v>
      </c>
      <c r="B186" s="32">
        <v>-2.0283506906258575</v>
      </c>
      <c r="C186" s="32">
        <v>1.2200456768036394</v>
      </c>
      <c r="D186" s="32">
        <f t="shared" ca="1" si="14"/>
        <v>0.6367084163382033</v>
      </c>
      <c r="E186" s="2">
        <v>-1.5</v>
      </c>
      <c r="F186" s="7">
        <v>-4</v>
      </c>
      <c r="G186" s="12" t="s">
        <v>35</v>
      </c>
      <c r="H186" s="122"/>
      <c r="J186" s="82"/>
      <c r="K186" s="82"/>
      <c r="L186" s="82"/>
      <c r="M186" s="82"/>
      <c r="N186" s="82"/>
      <c r="O186" s="82"/>
      <c r="P186" s="82"/>
      <c r="Q186" s="80">
        <f t="shared" si="15"/>
        <v>16.159999999999989</v>
      </c>
      <c r="R186" s="77">
        <f t="shared" si="16"/>
        <v>-2.7949996115140463</v>
      </c>
      <c r="S186" s="77">
        <f t="shared" si="17"/>
        <v>-1.2846329893578594</v>
      </c>
      <c r="T186" s="77">
        <f t="shared" ca="1" si="18"/>
        <v>0.354864746477768</v>
      </c>
      <c r="U186" s="76">
        <f t="shared" si="19"/>
        <v>-1.8</v>
      </c>
      <c r="V186" s="76">
        <f t="shared" si="20"/>
        <v>-2.2000000000000002</v>
      </c>
      <c r="W186" s="78"/>
      <c r="X186" s="79"/>
    </row>
    <row r="187" spans="1:24" ht="15" customHeight="1" x14ac:dyDescent="0.25">
      <c r="A187" s="48">
        <v>17.831848484848486</v>
      </c>
      <c r="B187" s="32">
        <v>-3.2736610412972587</v>
      </c>
      <c r="C187" s="32">
        <v>0.93901473527947044</v>
      </c>
      <c r="D187" s="32">
        <f t="shared" ca="1" si="14"/>
        <v>0.77351196272280576</v>
      </c>
      <c r="E187" s="2">
        <v>-1.5</v>
      </c>
      <c r="F187" s="7">
        <v>-4</v>
      </c>
      <c r="G187" s="12"/>
      <c r="H187" s="122"/>
      <c r="J187" s="82"/>
      <c r="K187" s="82"/>
      <c r="L187" s="82"/>
      <c r="M187" s="82"/>
      <c r="N187" s="82"/>
      <c r="O187" s="82"/>
      <c r="P187" s="82"/>
      <c r="Q187" s="80">
        <f t="shared" si="15"/>
        <v>16.169999999999991</v>
      </c>
      <c r="R187" s="77">
        <f t="shared" si="16"/>
        <v>-0.50964055387097718</v>
      </c>
      <c r="S187" s="77">
        <f t="shared" si="17"/>
        <v>0.11344645004848783</v>
      </c>
      <c r="T187" s="77">
        <f t="shared" ca="1" si="18"/>
        <v>0.29905984476282321</v>
      </c>
      <c r="U187" s="76">
        <f t="shared" si="19"/>
        <v>-1.5</v>
      </c>
      <c r="V187" s="76">
        <f t="shared" si="20"/>
        <v>-4</v>
      </c>
      <c r="W187" s="78"/>
      <c r="X187" s="79"/>
    </row>
    <row r="188" spans="1:24" ht="15" customHeight="1" x14ac:dyDescent="0.25">
      <c r="A188" s="48">
        <v>17.85078787878788</v>
      </c>
      <c r="B188" s="32">
        <v>-3.1111799605433359</v>
      </c>
      <c r="C188" s="32">
        <v>1.2689224654061386</v>
      </c>
      <c r="D188" s="32">
        <f t="shared" ca="1" si="14"/>
        <v>0.13727602780737169</v>
      </c>
      <c r="E188" s="2">
        <v>-1.5</v>
      </c>
      <c r="F188" s="7">
        <v>-4</v>
      </c>
      <c r="G188" s="12"/>
      <c r="H188" s="122"/>
      <c r="J188" s="82"/>
      <c r="K188" s="82"/>
      <c r="L188" s="82"/>
      <c r="M188" s="82"/>
      <c r="N188" s="82"/>
      <c r="O188" s="82"/>
      <c r="P188" s="82"/>
      <c r="Q188" s="80">
        <f t="shared" si="15"/>
        <v>16.179999999999993</v>
      </c>
      <c r="R188" s="77">
        <f t="shared" si="16"/>
        <v>-0.50964055387097718</v>
      </c>
      <c r="S188" s="77">
        <f t="shared" si="17"/>
        <v>0.11344645004848783</v>
      </c>
      <c r="T188" s="77">
        <f t="shared" ca="1" si="18"/>
        <v>0.29905984476282321</v>
      </c>
      <c r="U188" s="76">
        <f t="shared" si="19"/>
        <v>-1.5</v>
      </c>
      <c r="V188" s="76">
        <f t="shared" si="20"/>
        <v>-4</v>
      </c>
      <c r="W188" s="78"/>
      <c r="X188" s="79"/>
    </row>
    <row r="189" spans="1:24" ht="15" customHeight="1" x14ac:dyDescent="0.25">
      <c r="A189" s="48">
        <v>17.869727272727275</v>
      </c>
      <c r="B189" s="32">
        <v>-2.4369618835693974</v>
      </c>
      <c r="C189" s="32">
        <v>1.6337735197334065</v>
      </c>
      <c r="D189" s="32">
        <f t="shared" ca="1" si="14"/>
        <v>0.35341549600090183</v>
      </c>
      <c r="E189" s="2">
        <v>-1.5</v>
      </c>
      <c r="F189" s="7">
        <v>-4</v>
      </c>
      <c r="G189" s="12"/>
      <c r="H189" s="122"/>
      <c r="J189" s="82"/>
      <c r="K189" s="82"/>
      <c r="L189" s="82"/>
      <c r="M189" s="82"/>
      <c r="N189" s="82"/>
      <c r="O189" s="82"/>
      <c r="P189" s="82"/>
      <c r="Q189" s="80">
        <f t="shared" si="15"/>
        <v>16.189999999999994</v>
      </c>
      <c r="R189" s="77">
        <f t="shared" si="16"/>
        <v>0.72257888570055662</v>
      </c>
      <c r="S189" s="77">
        <f t="shared" si="17"/>
        <v>1.2078265716324716</v>
      </c>
      <c r="T189" s="77">
        <f t="shared" ca="1" si="18"/>
        <v>0.79377751674417374</v>
      </c>
      <c r="U189" s="76">
        <f t="shared" si="19"/>
        <v>1.8</v>
      </c>
      <c r="V189" s="76">
        <f t="shared" si="20"/>
        <v>2.2000000000000002</v>
      </c>
      <c r="W189" s="78"/>
      <c r="X189" s="79"/>
    </row>
    <row r="190" spans="1:24" ht="15" customHeight="1" x14ac:dyDescent="0.25">
      <c r="A190" s="48">
        <v>17.888666666666666</v>
      </c>
      <c r="B190" s="32">
        <v>-2.0039061488603886</v>
      </c>
      <c r="C190" s="32">
        <v>1.2846329893578594</v>
      </c>
      <c r="D190" s="32">
        <f t="shared" ca="1" si="14"/>
        <v>4.9352189793758439E-2</v>
      </c>
      <c r="E190" s="2">
        <v>-1.5</v>
      </c>
      <c r="F190" s="7">
        <v>-4</v>
      </c>
      <c r="G190" s="12"/>
      <c r="H190" s="122"/>
      <c r="J190" s="82"/>
      <c r="K190" s="82"/>
      <c r="L190" s="82"/>
      <c r="M190" s="82"/>
      <c r="N190" s="82"/>
      <c r="O190" s="82"/>
      <c r="P190" s="82"/>
      <c r="Q190" s="80">
        <f t="shared" si="15"/>
        <v>16.199999999999996</v>
      </c>
      <c r="R190" s="77">
        <f t="shared" si="16"/>
        <v>0.72257888570055662</v>
      </c>
      <c r="S190" s="77">
        <f t="shared" si="17"/>
        <v>1.2078265716324716</v>
      </c>
      <c r="T190" s="77">
        <f t="shared" ca="1" si="18"/>
        <v>0.79377751674417374</v>
      </c>
      <c r="U190" s="76">
        <f t="shared" si="19"/>
        <v>1.8</v>
      </c>
      <c r="V190" s="76">
        <f t="shared" si="20"/>
        <v>2.2000000000000002</v>
      </c>
      <c r="W190" s="78"/>
      <c r="X190" s="79"/>
    </row>
    <row r="191" spans="1:24" ht="15" customHeight="1" x14ac:dyDescent="0.25">
      <c r="A191" s="48">
        <v>17.90760606060606</v>
      </c>
      <c r="B191" s="32">
        <v>-2.2640787804697848</v>
      </c>
      <c r="C191" s="32">
        <v>2.0737483418272955</v>
      </c>
      <c r="D191" s="32">
        <f t="shared" ca="1" si="14"/>
        <v>0.6884609626150261</v>
      </c>
      <c r="E191" s="2">
        <v>-1.5</v>
      </c>
      <c r="F191" s="7">
        <v>-4</v>
      </c>
      <c r="G191" s="12"/>
      <c r="H191" s="122"/>
      <c r="J191" s="82"/>
      <c r="K191" s="82"/>
      <c r="L191" s="82"/>
      <c r="M191" s="82"/>
      <c r="N191" s="82"/>
      <c r="O191" s="82"/>
      <c r="P191" s="82"/>
      <c r="Q191" s="80">
        <f t="shared" si="15"/>
        <v>16.209999999999997</v>
      </c>
      <c r="R191" s="77">
        <f t="shared" si="16"/>
        <v>2.4037812009564066</v>
      </c>
      <c r="S191" s="77">
        <f t="shared" si="17"/>
        <v>3.1356384078277908</v>
      </c>
      <c r="T191" s="77">
        <f t="shared" ca="1" si="18"/>
        <v>0.70424861759002777</v>
      </c>
      <c r="U191" s="76">
        <f t="shared" si="19"/>
        <v>1.8</v>
      </c>
      <c r="V191" s="76">
        <f t="shared" si="20"/>
        <v>2.2000000000000002</v>
      </c>
      <c r="W191" s="78"/>
      <c r="X191" s="79"/>
    </row>
    <row r="192" spans="1:24" ht="15" customHeight="1" x14ac:dyDescent="0.25">
      <c r="A192" s="48">
        <v>17.926545454545455</v>
      </c>
      <c r="B192" s="32">
        <v>-2.8963106895845692</v>
      </c>
      <c r="C192" s="32">
        <v>1.2200456768036394</v>
      </c>
      <c r="D192" s="32">
        <f t="shared" ca="1" si="14"/>
        <v>0.9205715561244211</v>
      </c>
      <c r="E192" s="2">
        <v>-1.5</v>
      </c>
      <c r="F192" s="7">
        <v>-4</v>
      </c>
      <c r="G192" s="12"/>
      <c r="H192" s="122"/>
      <c r="J192" s="82"/>
      <c r="K192" s="82"/>
      <c r="L192" s="82"/>
      <c r="M192" s="82"/>
      <c r="N192" s="82"/>
      <c r="O192" s="82"/>
      <c r="P192" s="82"/>
      <c r="Q192" s="80">
        <f t="shared" si="15"/>
        <v>16.22</v>
      </c>
      <c r="R192" s="77">
        <f t="shared" si="16"/>
        <v>2.4037812009564066</v>
      </c>
      <c r="S192" s="77">
        <f t="shared" si="17"/>
        <v>3.1356384078277908</v>
      </c>
      <c r="T192" s="77">
        <f t="shared" ca="1" si="18"/>
        <v>0.70424861759002777</v>
      </c>
      <c r="U192" s="76">
        <f t="shared" si="19"/>
        <v>1.8</v>
      </c>
      <c r="V192" s="76">
        <f t="shared" si="20"/>
        <v>2.2000000000000002</v>
      </c>
      <c r="W192" s="78"/>
      <c r="X192" s="79"/>
    </row>
    <row r="193" spans="1:24" ht="15" customHeight="1" x14ac:dyDescent="0.25">
      <c r="A193" s="48">
        <v>17.945484848484849</v>
      </c>
      <c r="B193" s="32">
        <v>-1.949779796911904</v>
      </c>
      <c r="C193" s="32">
        <v>1.7821698103924679</v>
      </c>
      <c r="D193" s="32">
        <f t="shared" ca="1" si="14"/>
        <v>0.24098516220428923</v>
      </c>
      <c r="E193" s="2">
        <v>-1.5</v>
      </c>
      <c r="F193" s="7">
        <v>-4</v>
      </c>
      <c r="G193" s="12"/>
      <c r="H193" s="122"/>
      <c r="J193" s="82"/>
      <c r="K193" s="82"/>
      <c r="L193" s="82"/>
      <c r="M193" s="82"/>
      <c r="N193" s="82"/>
      <c r="O193" s="82"/>
      <c r="P193" s="82"/>
      <c r="Q193" s="80">
        <f t="shared" si="15"/>
        <v>16.23</v>
      </c>
      <c r="R193" s="77">
        <f t="shared" si="16"/>
        <v>4.8278357218020487</v>
      </c>
      <c r="S193" s="77">
        <f t="shared" si="17"/>
        <v>5.3020341995464078</v>
      </c>
      <c r="T193" s="77">
        <f t="shared" ca="1" si="18"/>
        <v>0.46361649484999778</v>
      </c>
      <c r="U193" s="76">
        <f t="shared" si="19"/>
        <v>1.8</v>
      </c>
      <c r="V193" s="76">
        <f t="shared" si="20"/>
        <v>2.2000000000000002</v>
      </c>
      <c r="W193" s="78"/>
      <c r="X193" s="79"/>
    </row>
    <row r="194" spans="1:24" ht="15" customHeight="1" x14ac:dyDescent="0.25">
      <c r="A194" s="48">
        <v>17.964424242424244</v>
      </c>
      <c r="B194" s="32">
        <v>-1.1257849242688203</v>
      </c>
      <c r="C194" s="32">
        <v>2.7286265092764732</v>
      </c>
      <c r="D194" s="32">
        <f t="shared" ca="1" si="14"/>
        <v>0.43222928212589407</v>
      </c>
      <c r="E194" s="2">
        <v>-1.5</v>
      </c>
      <c r="F194" s="7">
        <v>-4</v>
      </c>
      <c r="G194" s="12"/>
      <c r="H194" s="122"/>
      <c r="J194" s="82"/>
      <c r="K194" s="82"/>
      <c r="L194" s="82"/>
      <c r="M194" s="82"/>
      <c r="N194" s="82"/>
      <c r="O194" s="82"/>
      <c r="P194" s="82"/>
      <c r="Q194" s="80">
        <f t="shared" si="15"/>
        <v>16.240000000000002</v>
      </c>
      <c r="R194" s="77">
        <f t="shared" si="16"/>
        <v>4.8278357218020487</v>
      </c>
      <c r="S194" s="77">
        <f t="shared" si="17"/>
        <v>5.3020341995464078</v>
      </c>
      <c r="T194" s="77">
        <f t="shared" ca="1" si="18"/>
        <v>0.46361649484999778</v>
      </c>
      <c r="U194" s="76">
        <f t="shared" si="19"/>
        <v>1.8</v>
      </c>
      <c r="V194" s="76">
        <f t="shared" si="20"/>
        <v>2.2000000000000002</v>
      </c>
      <c r="W194" s="78"/>
      <c r="X194" s="79"/>
    </row>
    <row r="195" spans="1:24" ht="15" customHeight="1" x14ac:dyDescent="0.25">
      <c r="A195" s="48">
        <v>17.983363636363638</v>
      </c>
      <c r="B195" s="32">
        <v>-1.3003435767141405</v>
      </c>
      <c r="C195" s="32">
        <v>2.1086701924161857</v>
      </c>
      <c r="D195" s="32">
        <f t="shared" ca="1" si="14"/>
        <v>0.91351958401006783</v>
      </c>
      <c r="E195" s="2">
        <v>-1.5</v>
      </c>
      <c r="F195" s="7">
        <v>-4</v>
      </c>
      <c r="G195" s="12"/>
      <c r="H195" s="122"/>
      <c r="J195" s="82"/>
      <c r="K195" s="82"/>
      <c r="L195" s="82"/>
      <c r="M195" s="82"/>
      <c r="N195" s="82"/>
      <c r="O195" s="82"/>
      <c r="P195" s="82"/>
      <c r="Q195" s="80">
        <f t="shared" si="15"/>
        <v>16.250000000000004</v>
      </c>
      <c r="R195" s="77">
        <f t="shared" si="16"/>
        <v>6.5701218878943504</v>
      </c>
      <c r="S195" s="77">
        <f t="shared" si="17"/>
        <v>4.173757979937279</v>
      </c>
      <c r="T195" s="77">
        <f t="shared" ca="1" si="18"/>
        <v>0.46414967231988591</v>
      </c>
      <c r="U195" s="76">
        <f t="shared" si="19"/>
        <v>1.8</v>
      </c>
      <c r="V195" s="76">
        <f t="shared" si="20"/>
        <v>2.2000000000000002</v>
      </c>
      <c r="W195" s="78"/>
      <c r="X195" s="79"/>
    </row>
    <row r="196" spans="1:24" ht="15" customHeight="1" x14ac:dyDescent="0.25">
      <c r="A196" s="48">
        <v>18.002303030303032</v>
      </c>
      <c r="B196" s="32">
        <v>-1.2759049127177229</v>
      </c>
      <c r="C196" s="32">
        <v>1.8066122875933317</v>
      </c>
      <c r="D196" s="32">
        <f t="shared" ref="D196:D259" ca="1" si="21">RAND()</f>
        <v>0.12116097402971293</v>
      </c>
      <c r="E196" s="2">
        <v>-1.5</v>
      </c>
      <c r="F196" s="7">
        <v>-4</v>
      </c>
      <c r="G196" s="12"/>
      <c r="H196" s="122"/>
      <c r="J196" s="82"/>
      <c r="K196" s="82"/>
      <c r="L196" s="82"/>
      <c r="M196" s="82"/>
      <c r="N196" s="82"/>
      <c r="O196" s="82"/>
      <c r="P196" s="82"/>
      <c r="Q196" s="80">
        <f t="shared" si="15"/>
        <v>16.260000000000005</v>
      </c>
      <c r="R196" s="77">
        <f t="shared" si="16"/>
        <v>6.0216670919768864</v>
      </c>
      <c r="S196" s="77">
        <f t="shared" si="17"/>
        <v>4.8960644678107395</v>
      </c>
      <c r="T196" s="77">
        <f t="shared" ca="1" si="18"/>
        <v>0.4890954588571178</v>
      </c>
      <c r="U196" s="76">
        <f t="shared" si="19"/>
        <v>1.8</v>
      </c>
      <c r="V196" s="76">
        <f t="shared" si="20"/>
        <v>2.2000000000000002</v>
      </c>
      <c r="W196" s="78"/>
      <c r="X196" s="79"/>
    </row>
    <row r="197" spans="1:24" ht="15" customHeight="1" x14ac:dyDescent="0.25">
      <c r="A197" s="48">
        <v>18.021242424242423</v>
      </c>
      <c r="B197" s="32">
        <v>-2.3915568726725671</v>
      </c>
      <c r="C197" s="32">
        <v>0.98265199549467597</v>
      </c>
      <c r="D197" s="32">
        <f t="shared" ca="1" si="21"/>
        <v>0.40217317454804702</v>
      </c>
      <c r="E197" s="2">
        <v>-1.5</v>
      </c>
      <c r="F197" s="7">
        <v>-4</v>
      </c>
      <c r="G197" s="12"/>
      <c r="H197" s="122" t="s">
        <v>89</v>
      </c>
      <c r="J197" s="82"/>
      <c r="K197" s="82"/>
      <c r="L197" s="82"/>
      <c r="M197" s="82"/>
      <c r="N197" s="82"/>
      <c r="O197" s="82"/>
      <c r="P197" s="82"/>
      <c r="Q197" s="80">
        <f t="shared" si="15"/>
        <v>16.270000000000007</v>
      </c>
      <c r="R197" s="77">
        <f t="shared" si="16"/>
        <v>6.0216670919768864</v>
      </c>
      <c r="S197" s="77">
        <f t="shared" si="17"/>
        <v>4.8960644678107395</v>
      </c>
      <c r="T197" s="77">
        <f t="shared" ca="1" si="18"/>
        <v>0.4890954588571178</v>
      </c>
      <c r="U197" s="76">
        <f t="shared" si="19"/>
        <v>1.8</v>
      </c>
      <c r="V197" s="76">
        <f t="shared" si="20"/>
        <v>2.2000000000000002</v>
      </c>
      <c r="W197" s="78"/>
      <c r="X197" s="79"/>
    </row>
    <row r="198" spans="1:24" ht="15" customHeight="1" x14ac:dyDescent="0.25">
      <c r="A198" s="48">
        <v>18.040181818181818</v>
      </c>
      <c r="B198" s="32">
        <v>-3.0220844540617406</v>
      </c>
      <c r="C198" s="32">
        <v>0.38746503291849932</v>
      </c>
      <c r="D198" s="32">
        <f t="shared" ca="1" si="21"/>
        <v>0.40095770838260192</v>
      </c>
      <c r="E198" s="2">
        <v>-1.5</v>
      </c>
      <c r="F198" s="7">
        <v>-4</v>
      </c>
      <c r="G198" s="12"/>
      <c r="H198" s="122" t="s">
        <v>92</v>
      </c>
      <c r="J198" s="82"/>
      <c r="K198" s="82"/>
      <c r="L198" s="82"/>
      <c r="M198" s="82"/>
      <c r="N198" s="82"/>
      <c r="O198" s="82"/>
      <c r="P198" s="82"/>
      <c r="Q198" s="80">
        <f t="shared" si="15"/>
        <v>16.280000000000008</v>
      </c>
      <c r="R198" s="77">
        <f t="shared" si="16"/>
        <v>2.9295000830603604</v>
      </c>
      <c r="S198" s="77">
        <f t="shared" si="17"/>
        <v>3.7769416084074101</v>
      </c>
      <c r="T198" s="77">
        <f t="shared" ca="1" si="18"/>
        <v>0.37172729055552534</v>
      </c>
      <c r="U198" s="76">
        <f t="shared" si="19"/>
        <v>-1.5</v>
      </c>
      <c r="V198" s="76">
        <f t="shared" si="20"/>
        <v>-4</v>
      </c>
      <c r="W198" s="78"/>
      <c r="X198" s="79"/>
    </row>
    <row r="199" spans="1:24" ht="15" customHeight="1" x14ac:dyDescent="0.25">
      <c r="A199" s="48">
        <v>18.059121212121212</v>
      </c>
      <c r="B199" s="32">
        <v>-2.3671084300437508</v>
      </c>
      <c r="C199" s="32">
        <v>0.92330541000600952</v>
      </c>
      <c r="D199" s="32">
        <f t="shared" ca="1" si="21"/>
        <v>0.64101072908072376</v>
      </c>
      <c r="E199" s="2">
        <v>-1.5</v>
      </c>
      <c r="F199" s="7">
        <v>-4</v>
      </c>
      <c r="G199" s="20"/>
      <c r="H199" s="122"/>
      <c r="J199" s="82"/>
      <c r="K199" s="82"/>
      <c r="L199" s="82"/>
      <c r="M199" s="82"/>
      <c r="N199" s="82"/>
      <c r="O199" s="82"/>
      <c r="P199" s="82"/>
      <c r="Q199" s="80">
        <f t="shared" ref="Q199:Q262" si="22">Q198+0.01</f>
        <v>16.29000000000001</v>
      </c>
      <c r="R199" s="77">
        <f t="shared" ref="R199:R262" si="23">LOOKUP(Q199,A:A,B:B)</f>
        <v>2.9295000830603604</v>
      </c>
      <c r="S199" s="77">
        <f t="shared" ref="S199:S262" si="24">LOOKUP(Q199,A:A,C:C)</f>
        <v>3.7769416084074101</v>
      </c>
      <c r="T199" s="77">
        <f t="shared" ref="T199:T262" ca="1" si="25">LOOKUP(Q199,A:A,D:D)</f>
        <v>0.37172729055552534</v>
      </c>
      <c r="U199" s="76">
        <f t="shared" ref="U199:U262" si="26">LOOKUP(Q199,A:A,E:E)</f>
        <v>-1.5</v>
      </c>
      <c r="V199" s="76">
        <f t="shared" ref="V199:V262" si="27">LOOKUP(Q199,A:A,F:F)</f>
        <v>-4</v>
      </c>
      <c r="W199" s="78"/>
      <c r="X199" s="79"/>
    </row>
    <row r="200" spans="1:24" s="6" customFormat="1" ht="15" customHeight="1" x14ac:dyDescent="0.25">
      <c r="A200" s="48">
        <v>18.078060606060607</v>
      </c>
      <c r="B200" s="32">
        <v>-2.5015784427486052</v>
      </c>
      <c r="C200" s="32">
        <v>0.87268677907587888</v>
      </c>
      <c r="D200" s="32">
        <f t="shared" ca="1" si="21"/>
        <v>7.6165692186493827E-2</v>
      </c>
      <c r="E200" s="2">
        <v>-1.5</v>
      </c>
      <c r="F200" s="7">
        <v>-4</v>
      </c>
      <c r="G200" s="16"/>
      <c r="H200" s="122"/>
      <c r="I200" s="58"/>
      <c r="J200" s="82"/>
      <c r="K200" s="82"/>
      <c r="L200" s="82"/>
      <c r="M200" s="82"/>
      <c r="N200" s="82"/>
      <c r="O200" s="82"/>
      <c r="P200" s="82"/>
      <c r="Q200" s="80">
        <f t="shared" si="22"/>
        <v>16.300000000000011</v>
      </c>
      <c r="R200" s="77">
        <f t="shared" si="23"/>
        <v>1.4173022411732912</v>
      </c>
      <c r="S200" s="77">
        <f t="shared" si="24"/>
        <v>3.3907279557768613</v>
      </c>
      <c r="T200" s="77">
        <f t="shared" ca="1" si="25"/>
        <v>0.21053448405923614</v>
      </c>
      <c r="U200" s="76">
        <f t="shared" si="26"/>
        <v>-1.5</v>
      </c>
      <c r="V200" s="76">
        <f t="shared" si="27"/>
        <v>-4</v>
      </c>
      <c r="W200" s="78"/>
      <c r="X200" s="79"/>
    </row>
    <row r="201" spans="1:24" s="6" customFormat="1" ht="15" customHeight="1" x14ac:dyDescent="0.25">
      <c r="A201" s="48">
        <v>18.097000000000001</v>
      </c>
      <c r="B201" s="32">
        <v>-1.8939086310846374</v>
      </c>
      <c r="C201" s="32">
        <v>1.5325190429012945</v>
      </c>
      <c r="D201" s="32">
        <f t="shared" ca="1" si="21"/>
        <v>0.45820704967918469</v>
      </c>
      <c r="E201" s="2">
        <v>-1.5</v>
      </c>
      <c r="F201" s="7">
        <v>-4</v>
      </c>
      <c r="G201" s="17"/>
      <c r="H201" s="122"/>
      <c r="I201" s="58"/>
      <c r="J201" s="82"/>
      <c r="K201" s="82"/>
      <c r="L201" s="82"/>
      <c r="M201" s="82"/>
      <c r="N201" s="82"/>
      <c r="O201" s="82"/>
      <c r="P201" s="82"/>
      <c r="Q201" s="80">
        <f t="shared" si="22"/>
        <v>16.310000000000013</v>
      </c>
      <c r="R201" s="77">
        <f t="shared" si="23"/>
        <v>1.4173022411732912</v>
      </c>
      <c r="S201" s="77">
        <f t="shared" si="24"/>
        <v>3.3907279557768613</v>
      </c>
      <c r="T201" s="77">
        <f t="shared" ca="1" si="25"/>
        <v>0.21053448405923614</v>
      </c>
      <c r="U201" s="76">
        <f t="shared" si="26"/>
        <v>-1.5</v>
      </c>
      <c r="V201" s="76">
        <f t="shared" si="27"/>
        <v>-4</v>
      </c>
      <c r="W201" s="78"/>
      <c r="X201" s="79"/>
    </row>
    <row r="202" spans="1:24" s="6" customFormat="1" ht="15" customHeight="1" x14ac:dyDescent="0.25">
      <c r="A202" s="48">
        <v>18.115939393939396</v>
      </c>
      <c r="B202" s="32">
        <v>-1.8904167228269528</v>
      </c>
      <c r="C202" s="32">
        <v>1.3038348270373938</v>
      </c>
      <c r="D202" s="32">
        <f t="shared" ca="1" si="21"/>
        <v>0.52978265316864626</v>
      </c>
      <c r="E202" s="2">
        <v>-1.5</v>
      </c>
      <c r="F202" s="7">
        <v>-4</v>
      </c>
      <c r="G202" s="17"/>
      <c r="H202" s="122"/>
      <c r="I202" s="58"/>
      <c r="J202" s="82"/>
      <c r="K202" s="82"/>
      <c r="L202" s="82"/>
      <c r="M202" s="82"/>
      <c r="N202" s="82"/>
      <c r="O202" s="82"/>
      <c r="P202" s="82"/>
      <c r="Q202" s="80">
        <f t="shared" si="22"/>
        <v>16.320000000000014</v>
      </c>
      <c r="R202" s="77">
        <f t="shared" si="23"/>
        <v>0.71734262653936065</v>
      </c>
      <c r="S202" s="77">
        <f t="shared" si="24"/>
        <v>2.9102850929209669</v>
      </c>
      <c r="T202" s="77">
        <f t="shared" ca="1" si="25"/>
        <v>0.77015726013428942</v>
      </c>
      <c r="U202" s="76">
        <f t="shared" si="26"/>
        <v>-1.5</v>
      </c>
      <c r="V202" s="76">
        <f t="shared" si="27"/>
        <v>-4</v>
      </c>
      <c r="W202" s="78"/>
      <c r="X202" s="79"/>
    </row>
    <row r="203" spans="1:24" s="6" customFormat="1" ht="15" customHeight="1" x14ac:dyDescent="0.25">
      <c r="A203" s="48">
        <v>18.13487878787879</v>
      </c>
      <c r="B203" s="32">
        <v>-1.5918747211854263</v>
      </c>
      <c r="C203" s="32">
        <v>1.5237903587397945</v>
      </c>
      <c r="D203" s="32">
        <f t="shared" ca="1" si="21"/>
        <v>0.27921792568969739</v>
      </c>
      <c r="E203" s="2">
        <v>-1.5</v>
      </c>
      <c r="F203" s="7">
        <v>-4</v>
      </c>
      <c r="G203" s="12"/>
      <c r="H203" s="122"/>
      <c r="I203" s="58"/>
      <c r="J203" s="82"/>
      <c r="K203" s="82"/>
      <c r="L203" s="82"/>
      <c r="M203" s="82"/>
      <c r="N203" s="82"/>
      <c r="O203" s="82"/>
      <c r="P203" s="82"/>
      <c r="Q203" s="80">
        <f t="shared" si="22"/>
        <v>16.330000000000016</v>
      </c>
      <c r="R203" s="77">
        <f t="shared" si="23"/>
        <v>0.71734262653936065</v>
      </c>
      <c r="S203" s="77">
        <f t="shared" si="24"/>
        <v>2.9102850929209669</v>
      </c>
      <c r="T203" s="77">
        <f t="shared" ca="1" si="25"/>
        <v>0.77015726013428942</v>
      </c>
      <c r="U203" s="76">
        <f t="shared" si="26"/>
        <v>-1.5</v>
      </c>
      <c r="V203" s="76">
        <f t="shared" si="27"/>
        <v>-4</v>
      </c>
      <c r="W203" s="78"/>
      <c r="X203" s="79"/>
    </row>
    <row r="204" spans="1:24" s="6" customFormat="1" ht="15" customHeight="1" x14ac:dyDescent="0.25">
      <c r="A204" s="48">
        <v>18.153818181818181</v>
      </c>
      <c r="B204" s="32">
        <v>-1.892162676379203</v>
      </c>
      <c r="C204" s="32">
        <v>0.87792316799286585</v>
      </c>
      <c r="D204" s="32">
        <f t="shared" ca="1" si="21"/>
        <v>0.1842513424578649</v>
      </c>
      <c r="E204" s="2">
        <v>-1.5</v>
      </c>
      <c r="F204" s="7">
        <v>-4</v>
      </c>
      <c r="G204" s="12"/>
      <c r="H204" s="122"/>
      <c r="I204" s="58"/>
      <c r="J204" s="82"/>
      <c r="K204" s="82"/>
      <c r="L204" s="82"/>
      <c r="M204" s="82"/>
      <c r="N204" s="82"/>
      <c r="O204" s="82"/>
      <c r="P204" s="82"/>
      <c r="Q204" s="80">
        <f t="shared" si="22"/>
        <v>16.340000000000018</v>
      </c>
      <c r="R204" s="77">
        <f t="shared" si="23"/>
        <v>1.8537519627294341</v>
      </c>
      <c r="S204" s="77">
        <f t="shared" si="24"/>
        <v>2.290272295080757</v>
      </c>
      <c r="T204" s="77">
        <f t="shared" ca="1" si="25"/>
        <v>0.98578471481105734</v>
      </c>
      <c r="U204" s="76">
        <f t="shared" si="26"/>
        <v>-1.5</v>
      </c>
      <c r="V204" s="76">
        <f t="shared" si="27"/>
        <v>-4</v>
      </c>
      <c r="W204" s="78"/>
      <c r="X204" s="79"/>
    </row>
    <row r="205" spans="1:24" s="6" customFormat="1" ht="15" customHeight="1" x14ac:dyDescent="0.25">
      <c r="A205" s="48">
        <v>18.172757575757576</v>
      </c>
      <c r="B205" s="32">
        <v>-0.87094131716839163</v>
      </c>
      <c r="C205" s="32">
        <v>1.4591988086163898</v>
      </c>
      <c r="D205" s="32">
        <f t="shared" ca="1" si="21"/>
        <v>0.24214841184722313</v>
      </c>
      <c r="E205" s="2">
        <v>-1.5</v>
      </c>
      <c r="F205" s="7">
        <v>-4</v>
      </c>
      <c r="G205" s="12"/>
      <c r="H205" s="122"/>
      <c r="I205" s="58"/>
      <c r="J205" s="82"/>
      <c r="K205" s="82"/>
      <c r="L205" s="82"/>
      <c r="M205" s="82"/>
      <c r="N205" s="82"/>
      <c r="O205" s="82"/>
      <c r="P205" s="82"/>
      <c r="Q205" s="80">
        <f t="shared" si="22"/>
        <v>16.350000000000019</v>
      </c>
      <c r="R205" s="77">
        <f t="shared" si="23"/>
        <v>1.8537519627294341</v>
      </c>
      <c r="S205" s="77">
        <f t="shared" si="24"/>
        <v>2.290272295080757</v>
      </c>
      <c r="T205" s="77">
        <f t="shared" ca="1" si="25"/>
        <v>0.98578471481105734</v>
      </c>
      <c r="U205" s="76">
        <f t="shared" si="26"/>
        <v>-1.5</v>
      </c>
      <c r="V205" s="76">
        <f t="shared" si="27"/>
        <v>-4</v>
      </c>
      <c r="W205" s="78"/>
      <c r="X205" s="79"/>
    </row>
    <row r="206" spans="1:24" s="6" customFormat="1" ht="15" customHeight="1" x14ac:dyDescent="0.25">
      <c r="A206" s="48">
        <v>18.19169696969697</v>
      </c>
      <c r="B206" s="32">
        <v>-2.9819057043437254</v>
      </c>
      <c r="C206" s="32">
        <v>1.0070890236019698</v>
      </c>
      <c r="D206" s="32">
        <f t="shared" ca="1" si="21"/>
        <v>0.12161793081755612</v>
      </c>
      <c r="E206" s="2">
        <v>-1.5</v>
      </c>
      <c r="F206" s="7">
        <v>-4</v>
      </c>
      <c r="G206" s="12"/>
      <c r="H206" s="122"/>
      <c r="I206" s="58"/>
      <c r="J206" s="82"/>
      <c r="K206" s="82"/>
      <c r="L206" s="82"/>
      <c r="M206" s="82"/>
      <c r="N206" s="82"/>
      <c r="O206" s="82"/>
      <c r="P206" s="82"/>
      <c r="Q206" s="80">
        <f t="shared" si="22"/>
        <v>16.360000000000021</v>
      </c>
      <c r="R206" s="77">
        <f t="shared" si="23"/>
        <v>-1.3962634106690885E-2</v>
      </c>
      <c r="S206" s="77">
        <f t="shared" si="24"/>
        <v>3.1670855340366662</v>
      </c>
      <c r="T206" s="77">
        <f t="shared" ca="1" si="25"/>
        <v>0.4161977033395684</v>
      </c>
      <c r="U206" s="76">
        <f t="shared" si="26"/>
        <v>-1.5</v>
      </c>
      <c r="V206" s="76">
        <f t="shared" si="27"/>
        <v>-4</v>
      </c>
      <c r="W206" s="78"/>
      <c r="X206" s="79"/>
    </row>
    <row r="207" spans="1:24" s="6" customFormat="1" ht="15" customHeight="1" x14ac:dyDescent="0.25">
      <c r="A207" s="48">
        <v>18.210636363636365</v>
      </c>
      <c r="B207" s="32">
        <v>-2.3024960425092638</v>
      </c>
      <c r="C207" s="32">
        <v>0.84126854506233173</v>
      </c>
      <c r="D207" s="32">
        <f t="shared" ca="1" si="21"/>
        <v>0.16312597411093943</v>
      </c>
      <c r="E207" s="2">
        <v>-1.5</v>
      </c>
      <c r="F207" s="7">
        <v>-4</v>
      </c>
      <c r="G207" s="12"/>
      <c r="H207" s="122"/>
      <c r="I207" s="58"/>
      <c r="J207" s="82"/>
      <c r="K207" s="82"/>
      <c r="L207" s="82"/>
      <c r="M207" s="82"/>
      <c r="N207" s="82"/>
      <c r="O207" s="82"/>
      <c r="P207" s="82"/>
      <c r="Q207" s="80">
        <f t="shared" si="22"/>
        <v>16.370000000000022</v>
      </c>
      <c r="R207" s="77">
        <f t="shared" si="23"/>
        <v>-1.3962634106690885E-2</v>
      </c>
      <c r="S207" s="77">
        <f t="shared" si="24"/>
        <v>3.1670855340366662</v>
      </c>
      <c r="T207" s="77">
        <f t="shared" ca="1" si="25"/>
        <v>0.4161977033395684</v>
      </c>
      <c r="U207" s="76">
        <f t="shared" si="26"/>
        <v>-1.5</v>
      </c>
      <c r="V207" s="76">
        <f t="shared" si="27"/>
        <v>-4</v>
      </c>
      <c r="W207" s="78"/>
      <c r="X207" s="79"/>
    </row>
    <row r="208" spans="1:24" s="6" customFormat="1" ht="15" customHeight="1" x14ac:dyDescent="0.25">
      <c r="A208" s="48">
        <v>18.229575757575759</v>
      </c>
      <c r="B208" s="32">
        <v>-2.195977086711919</v>
      </c>
      <c r="C208" s="32">
        <v>0.88141409661026404</v>
      </c>
      <c r="D208" s="32">
        <f t="shared" ca="1" si="21"/>
        <v>0.51770661807683616</v>
      </c>
      <c r="E208" s="2">
        <v>-1.5</v>
      </c>
      <c r="F208" s="7">
        <v>-4</v>
      </c>
      <c r="G208" s="12"/>
      <c r="H208" s="122"/>
      <c r="I208" s="58"/>
      <c r="J208" s="82"/>
      <c r="K208" s="82"/>
      <c r="L208" s="82"/>
      <c r="M208" s="82"/>
      <c r="N208" s="82"/>
      <c r="O208" s="82"/>
      <c r="P208" s="82"/>
      <c r="Q208" s="80">
        <f t="shared" si="22"/>
        <v>16.380000000000024</v>
      </c>
      <c r="R208" s="77">
        <f t="shared" si="23"/>
        <v>-0.64228999678292498</v>
      </c>
      <c r="S208" s="77">
        <f t="shared" si="24"/>
        <v>2.005652179584601</v>
      </c>
      <c r="T208" s="77">
        <f t="shared" ca="1" si="25"/>
        <v>9.4711476569298791E-2</v>
      </c>
      <c r="U208" s="76">
        <f t="shared" si="26"/>
        <v>-1.5</v>
      </c>
      <c r="V208" s="76">
        <f t="shared" si="27"/>
        <v>-4</v>
      </c>
      <c r="W208" s="78"/>
      <c r="X208" s="79"/>
    </row>
    <row r="209" spans="1:24" s="6" customFormat="1" ht="15" customHeight="1" x14ac:dyDescent="0.25">
      <c r="A209" s="48">
        <v>18.248515151515154</v>
      </c>
      <c r="B209" s="32">
        <v>-0.39793716993272038</v>
      </c>
      <c r="C209" s="32">
        <v>2.0894631115174347</v>
      </c>
      <c r="D209" s="32">
        <f t="shared" ca="1" si="21"/>
        <v>0.2816767337529873</v>
      </c>
      <c r="E209" s="2">
        <v>-1.5</v>
      </c>
      <c r="F209" s="7">
        <v>-4</v>
      </c>
      <c r="G209" s="12"/>
      <c r="H209" s="122"/>
      <c r="I209" s="58"/>
      <c r="J209" s="82"/>
      <c r="K209" s="82"/>
      <c r="L209" s="82"/>
      <c r="M209" s="82"/>
      <c r="N209" s="82"/>
      <c r="O209" s="82"/>
      <c r="P209" s="82"/>
      <c r="Q209" s="80">
        <f t="shared" si="22"/>
        <v>16.390000000000025</v>
      </c>
      <c r="R209" s="77">
        <f t="shared" si="23"/>
        <v>-0.64228999678292498</v>
      </c>
      <c r="S209" s="77">
        <f t="shared" si="24"/>
        <v>2.005652179584601</v>
      </c>
      <c r="T209" s="77">
        <f t="shared" ca="1" si="25"/>
        <v>9.4711476569298791E-2</v>
      </c>
      <c r="U209" s="76">
        <f t="shared" si="26"/>
        <v>-1.5</v>
      </c>
      <c r="V209" s="76">
        <f t="shared" si="27"/>
        <v>-4</v>
      </c>
      <c r="W209" s="78"/>
      <c r="X209" s="79"/>
    </row>
    <row r="210" spans="1:24" s="34" customFormat="1" ht="15" customHeight="1" x14ac:dyDescent="0.25">
      <c r="A210" s="48">
        <v>18.267454545454545</v>
      </c>
      <c r="B210" s="32">
        <v>2.2675712310652729</v>
      </c>
      <c r="C210" s="32">
        <v>4.0776014716223887</v>
      </c>
      <c r="D210" s="32">
        <f t="shared" ca="1" si="21"/>
        <v>0.71914613746977862</v>
      </c>
      <c r="E210" s="3">
        <v>5.5</v>
      </c>
      <c r="F210" s="35">
        <v>8.1999999999999993</v>
      </c>
      <c r="G210" s="39"/>
      <c r="H210" s="122"/>
      <c r="I210" s="58"/>
      <c r="J210" s="82"/>
      <c r="K210" s="82"/>
      <c r="L210" s="82"/>
      <c r="M210" s="82"/>
      <c r="N210" s="82"/>
      <c r="O210" s="82"/>
      <c r="P210" s="82"/>
      <c r="Q210" s="80">
        <f t="shared" si="22"/>
        <v>16.400000000000027</v>
      </c>
      <c r="R210" s="77">
        <f t="shared" si="23"/>
        <v>-2.3740936703797249</v>
      </c>
      <c r="S210" s="77">
        <f t="shared" si="24"/>
        <v>0.5148766790251299</v>
      </c>
      <c r="T210" s="77">
        <f t="shared" ca="1" si="25"/>
        <v>0.42237629184633851</v>
      </c>
      <c r="U210" s="76">
        <f t="shared" si="26"/>
        <v>-1.5</v>
      </c>
      <c r="V210" s="76">
        <f t="shared" si="27"/>
        <v>-4</v>
      </c>
      <c r="W210" s="78"/>
      <c r="X210" s="79"/>
    </row>
    <row r="211" spans="1:24" s="34" customFormat="1" ht="15" customHeight="1" x14ac:dyDescent="0.25">
      <c r="A211" s="48">
        <v>18.286393939393939</v>
      </c>
      <c r="B211" s="32">
        <v>3.0814809170626423</v>
      </c>
      <c r="C211" s="32">
        <v>4.7018866935460677</v>
      </c>
      <c r="D211" s="32">
        <f t="shared" ca="1" si="21"/>
        <v>7.649626714909652E-2</v>
      </c>
      <c r="E211" s="3">
        <v>5.5</v>
      </c>
      <c r="F211" s="35">
        <v>8.1999999999999993</v>
      </c>
      <c r="G211" s="39"/>
      <c r="H211" s="122"/>
      <c r="I211" s="58"/>
      <c r="J211" s="82"/>
      <c r="K211" s="82"/>
      <c r="L211" s="82"/>
      <c r="M211" s="82"/>
      <c r="N211" s="82"/>
      <c r="O211" s="82"/>
      <c r="P211" s="82"/>
      <c r="Q211" s="80">
        <f t="shared" si="22"/>
        <v>16.410000000000029</v>
      </c>
      <c r="R211" s="77">
        <f t="shared" si="23"/>
        <v>-2.3740936703797249</v>
      </c>
      <c r="S211" s="77">
        <f t="shared" si="24"/>
        <v>0.5148766790251299</v>
      </c>
      <c r="T211" s="77">
        <f t="shared" ca="1" si="25"/>
        <v>0.42237629184633851</v>
      </c>
      <c r="U211" s="76">
        <f t="shared" si="26"/>
        <v>-1.5</v>
      </c>
      <c r="V211" s="76">
        <f t="shared" si="27"/>
        <v>-4</v>
      </c>
      <c r="W211" s="78"/>
      <c r="X211" s="79"/>
    </row>
    <row r="212" spans="1:24" s="34" customFormat="1" ht="15" customHeight="1" x14ac:dyDescent="0.25">
      <c r="A212" s="48">
        <v>18.305333333333333</v>
      </c>
      <c r="B212" s="32">
        <v>2.6081130294444423</v>
      </c>
      <c r="C212" s="32">
        <v>4.1877450188213583</v>
      </c>
      <c r="D212" s="32">
        <f t="shared" ca="1" si="21"/>
        <v>2.6153805405292552E-2</v>
      </c>
      <c r="E212" s="3">
        <v>5.5</v>
      </c>
      <c r="F212" s="35">
        <v>8.1999999999999993</v>
      </c>
      <c r="G212" s="36" t="s">
        <v>79</v>
      </c>
      <c r="H212" s="122"/>
      <c r="I212" s="58"/>
      <c r="J212" s="82"/>
      <c r="K212" s="82"/>
      <c r="L212" s="82"/>
      <c r="M212" s="82"/>
      <c r="N212" s="82"/>
      <c r="O212" s="82"/>
      <c r="P212" s="82"/>
      <c r="Q212" s="80">
        <f t="shared" si="22"/>
        <v>16.42000000000003</v>
      </c>
      <c r="R212" s="77">
        <f t="shared" si="23"/>
        <v>-2.756572782465184</v>
      </c>
      <c r="S212" s="77">
        <f t="shared" si="24"/>
        <v>5.4105212091362945E-2</v>
      </c>
      <c r="T212" s="77">
        <f t="shared" ca="1" si="25"/>
        <v>0.8074575346131011</v>
      </c>
      <c r="U212" s="76">
        <f t="shared" si="26"/>
        <v>-1.5</v>
      </c>
      <c r="V212" s="76">
        <f t="shared" si="27"/>
        <v>-4</v>
      </c>
      <c r="W212" s="78"/>
      <c r="X212" s="79"/>
    </row>
    <row r="213" spans="1:24" s="34" customFormat="1" ht="15" customHeight="1" x14ac:dyDescent="0.25">
      <c r="A213" s="48">
        <v>18.324272727272728</v>
      </c>
      <c r="B213" s="32">
        <v>3.2299816700350079</v>
      </c>
      <c r="C213" s="32">
        <v>4.049630090489301</v>
      </c>
      <c r="D213" s="32">
        <f t="shared" ca="1" si="21"/>
        <v>0.22305659471768535</v>
      </c>
      <c r="E213" s="3">
        <v>5.5</v>
      </c>
      <c r="F213" s="35">
        <v>8.1999999999999993</v>
      </c>
      <c r="G213" s="37" t="s">
        <v>76</v>
      </c>
      <c r="H213" s="122"/>
      <c r="I213" s="58"/>
      <c r="J213" s="82"/>
      <c r="K213" s="82"/>
      <c r="L213" s="82"/>
      <c r="M213" s="82"/>
      <c r="N213" s="82"/>
      <c r="O213" s="82"/>
      <c r="P213" s="82"/>
      <c r="Q213" s="80">
        <f t="shared" si="22"/>
        <v>16.430000000000032</v>
      </c>
      <c r="R213" s="77">
        <f t="shared" si="23"/>
        <v>-2.756572782465184</v>
      </c>
      <c r="S213" s="77">
        <f t="shared" si="24"/>
        <v>5.4105212091362945E-2</v>
      </c>
      <c r="T213" s="77">
        <f t="shared" ca="1" si="25"/>
        <v>0.8074575346131011</v>
      </c>
      <c r="U213" s="76">
        <f t="shared" si="26"/>
        <v>-1.5</v>
      </c>
      <c r="V213" s="76">
        <f t="shared" si="27"/>
        <v>-4</v>
      </c>
      <c r="W213" s="78"/>
      <c r="X213" s="79"/>
    </row>
    <row r="214" spans="1:24" s="34" customFormat="1" ht="15" customHeight="1" x14ac:dyDescent="0.25">
      <c r="A214" s="48">
        <v>18.343212121212122</v>
      </c>
      <c r="B214" s="32">
        <v>2.4858607112357243</v>
      </c>
      <c r="C214" s="32">
        <v>4.3258758978869594</v>
      </c>
      <c r="D214" s="32">
        <f t="shared" ca="1" si="21"/>
        <v>0.82232281882127589</v>
      </c>
      <c r="E214" s="3">
        <v>5.5</v>
      </c>
      <c r="F214" s="35">
        <v>8.1999999999999993</v>
      </c>
      <c r="G214" s="38" t="s">
        <v>145</v>
      </c>
      <c r="H214" s="122"/>
      <c r="I214" s="58"/>
      <c r="J214" s="82"/>
      <c r="K214" s="82"/>
      <c r="L214" s="82"/>
      <c r="M214" s="82"/>
      <c r="N214" s="82"/>
      <c r="O214" s="82"/>
      <c r="P214" s="82"/>
      <c r="Q214" s="80">
        <f t="shared" si="22"/>
        <v>16.440000000000033</v>
      </c>
      <c r="R214" s="77">
        <f t="shared" si="23"/>
        <v>-1.948033804742326</v>
      </c>
      <c r="S214" s="77">
        <f t="shared" si="24"/>
        <v>0.27925340621132771</v>
      </c>
      <c r="T214" s="77">
        <f t="shared" ca="1" si="25"/>
        <v>0.42645188175320559</v>
      </c>
      <c r="U214" s="76">
        <f t="shared" si="26"/>
        <v>-1.5</v>
      </c>
      <c r="V214" s="76">
        <f t="shared" si="27"/>
        <v>-4</v>
      </c>
      <c r="W214" s="78"/>
      <c r="X214" s="79"/>
    </row>
    <row r="215" spans="1:24" s="34" customFormat="1" ht="15" customHeight="1" x14ac:dyDescent="0.25">
      <c r="A215" s="48">
        <v>18.362151515151517</v>
      </c>
      <c r="B215" s="32">
        <v>0.7749416999710047</v>
      </c>
      <c r="C215" s="32">
        <v>3.5427541199528916</v>
      </c>
      <c r="D215" s="32">
        <f t="shared" ca="1" si="21"/>
        <v>0.91168893006954699</v>
      </c>
      <c r="E215" s="3">
        <v>5.5</v>
      </c>
      <c r="F215" s="35">
        <v>8.1999999999999993</v>
      </c>
      <c r="G215" s="41" t="s">
        <v>146</v>
      </c>
      <c r="H215" s="122"/>
      <c r="I215" s="58"/>
      <c r="J215" s="82"/>
      <c r="K215" s="82"/>
      <c r="L215" s="82"/>
      <c r="M215" s="82"/>
      <c r="N215" s="82"/>
      <c r="O215" s="82"/>
      <c r="P215" s="82"/>
      <c r="Q215" s="80">
        <f t="shared" si="22"/>
        <v>16.450000000000035</v>
      </c>
      <c r="R215" s="77">
        <f t="shared" si="23"/>
        <v>-3.2142573986420784</v>
      </c>
      <c r="S215" s="77">
        <f t="shared" si="24"/>
        <v>-1.1746606097553296</v>
      </c>
      <c r="T215" s="77">
        <f t="shared" ca="1" si="25"/>
        <v>0.20629517945831655</v>
      </c>
      <c r="U215" s="76">
        <f t="shared" si="26"/>
        <v>-1.5</v>
      </c>
      <c r="V215" s="76">
        <f t="shared" si="27"/>
        <v>-4</v>
      </c>
      <c r="W215" s="78"/>
      <c r="X215" s="79"/>
    </row>
    <row r="216" spans="1:24" ht="15" customHeight="1" x14ac:dyDescent="0.25">
      <c r="A216" s="48">
        <v>18.381090909090911</v>
      </c>
      <c r="B216" s="32">
        <v>-1.2357560084570836</v>
      </c>
      <c r="C216" s="32">
        <v>2.3042422977474013</v>
      </c>
      <c r="D216" s="32">
        <f t="shared" ca="1" si="21"/>
        <v>0.71763408219313707</v>
      </c>
      <c r="E216" s="2">
        <v>-1.5</v>
      </c>
      <c r="F216" s="7">
        <v>-4</v>
      </c>
      <c r="G216" s="46"/>
      <c r="H216" s="122"/>
      <c r="J216" s="82"/>
      <c r="K216" s="82"/>
      <c r="L216" s="82"/>
      <c r="M216" s="82"/>
      <c r="N216" s="82"/>
      <c r="O216" s="82"/>
      <c r="P216" s="82"/>
      <c r="Q216" s="80">
        <f t="shared" si="22"/>
        <v>16.460000000000036</v>
      </c>
      <c r="R216" s="77">
        <f t="shared" si="23"/>
        <v>-3.2142573986420784</v>
      </c>
      <c r="S216" s="77">
        <f t="shared" si="24"/>
        <v>-1.1746606097553296</v>
      </c>
      <c r="T216" s="77">
        <f t="shared" ca="1" si="25"/>
        <v>0.20629517945831655</v>
      </c>
      <c r="U216" s="76">
        <f t="shared" si="26"/>
        <v>-1.5</v>
      </c>
      <c r="V216" s="76">
        <f t="shared" si="27"/>
        <v>-4</v>
      </c>
      <c r="W216" s="78"/>
      <c r="X216" s="79"/>
    </row>
    <row r="217" spans="1:24" s="6" customFormat="1" ht="15" customHeight="1" x14ac:dyDescent="0.25">
      <c r="A217" s="48">
        <v>18.400030303030302</v>
      </c>
      <c r="B217" s="32">
        <v>-2.716400148934742</v>
      </c>
      <c r="C217" s="32">
        <v>0.76621453552541263</v>
      </c>
      <c r="D217" s="32">
        <f t="shared" ca="1" si="21"/>
        <v>0.51865040016353881</v>
      </c>
      <c r="E217" s="2">
        <v>-1.5</v>
      </c>
      <c r="F217" s="7">
        <v>-4</v>
      </c>
      <c r="G217" s="12"/>
      <c r="H217" s="122"/>
      <c r="I217" s="58"/>
      <c r="J217" s="82"/>
      <c r="K217" s="82"/>
      <c r="L217" s="82"/>
      <c r="M217" s="82"/>
      <c r="N217" s="82"/>
      <c r="O217" s="82"/>
      <c r="P217" s="82"/>
      <c r="Q217" s="80">
        <f t="shared" si="22"/>
        <v>16.470000000000038</v>
      </c>
      <c r="R217" s="77">
        <f t="shared" si="23"/>
        <v>-3.3872332881850244</v>
      </c>
      <c r="S217" s="77">
        <f t="shared" si="24"/>
        <v>-1.136258239375743</v>
      </c>
      <c r="T217" s="77">
        <f t="shared" ca="1" si="25"/>
        <v>0.43954292357285352</v>
      </c>
      <c r="U217" s="76">
        <f t="shared" si="26"/>
        <v>-1.5</v>
      </c>
      <c r="V217" s="76">
        <f t="shared" si="27"/>
        <v>-4</v>
      </c>
      <c r="W217" s="78"/>
      <c r="X217" s="79"/>
    </row>
    <row r="218" spans="1:24" s="6" customFormat="1" ht="15" customHeight="1" x14ac:dyDescent="0.25">
      <c r="A218" s="48">
        <v>18.418969696969697</v>
      </c>
      <c r="B218" s="32">
        <v>-3.6878058118080017</v>
      </c>
      <c r="C218" s="32">
        <v>-0.48520533963695345</v>
      </c>
      <c r="D218" s="32">
        <f t="shared" ca="1" si="21"/>
        <v>0.92302277636520047</v>
      </c>
      <c r="E218" s="2">
        <v>-1.5</v>
      </c>
      <c r="F218" s="7">
        <v>-4</v>
      </c>
      <c r="G218" s="12"/>
      <c r="H218" s="122"/>
      <c r="I218" s="58"/>
      <c r="J218" s="82"/>
      <c r="K218" s="82"/>
      <c r="L218" s="82"/>
      <c r="M218" s="82"/>
      <c r="N218" s="82"/>
      <c r="O218" s="82"/>
      <c r="P218" s="82"/>
      <c r="Q218" s="80">
        <f t="shared" si="22"/>
        <v>16.48000000000004</v>
      </c>
      <c r="R218" s="77">
        <f t="shared" si="23"/>
        <v>-3.3872332881850244</v>
      </c>
      <c r="S218" s="77">
        <f t="shared" si="24"/>
        <v>-1.136258239375743</v>
      </c>
      <c r="T218" s="77">
        <f t="shared" ca="1" si="25"/>
        <v>0.43954292357285352</v>
      </c>
      <c r="U218" s="76">
        <f t="shared" si="26"/>
        <v>-1.5</v>
      </c>
      <c r="V218" s="76">
        <f t="shared" si="27"/>
        <v>-4</v>
      </c>
      <c r="W218" s="78"/>
      <c r="X218" s="79"/>
    </row>
    <row r="219" spans="1:24" s="6" customFormat="1" ht="15" customHeight="1" x14ac:dyDescent="0.25">
      <c r="A219" s="48">
        <v>18.437909090909091</v>
      </c>
      <c r="B219" s="32">
        <v>-3.3470452027008171</v>
      </c>
      <c r="C219" s="32">
        <v>-0.35604867194619905</v>
      </c>
      <c r="D219" s="32">
        <f t="shared" ca="1" si="21"/>
        <v>0.67543113438402169</v>
      </c>
      <c r="E219" s="2">
        <v>-1.5</v>
      </c>
      <c r="F219" s="7">
        <v>-4</v>
      </c>
      <c r="G219" s="12"/>
      <c r="H219" s="122"/>
      <c r="I219" s="58"/>
      <c r="J219" s="82"/>
      <c r="K219" s="82"/>
      <c r="L219" s="82"/>
      <c r="M219" s="82"/>
      <c r="N219" s="82"/>
      <c r="O219" s="82"/>
      <c r="P219" s="82"/>
      <c r="Q219" s="80">
        <f t="shared" si="22"/>
        <v>16.490000000000041</v>
      </c>
      <c r="R219" s="77">
        <f t="shared" si="23"/>
        <v>-2.676228391506025</v>
      </c>
      <c r="S219" s="77">
        <f t="shared" si="24"/>
        <v>0.42237219063797721</v>
      </c>
      <c r="T219" s="77">
        <f t="shared" ca="1" si="25"/>
        <v>0.8881962664190729</v>
      </c>
      <c r="U219" s="76">
        <f t="shared" si="26"/>
        <v>-1.5</v>
      </c>
      <c r="V219" s="76">
        <f t="shared" si="27"/>
        <v>-4</v>
      </c>
      <c r="W219" s="78"/>
      <c r="X219" s="79"/>
    </row>
    <row r="220" spans="1:24" s="6" customFormat="1" ht="15" customHeight="1" x14ac:dyDescent="0.25">
      <c r="A220" s="48">
        <v>18.456848484848486</v>
      </c>
      <c r="B220" s="32">
        <v>-3.2107631377005905</v>
      </c>
      <c r="C220" s="32">
        <v>-4.7123893292053326E-2</v>
      </c>
      <c r="D220" s="32">
        <f t="shared" ca="1" si="21"/>
        <v>0.51038274270351647</v>
      </c>
      <c r="E220" s="2">
        <v>-1.5</v>
      </c>
      <c r="F220" s="7">
        <v>-4</v>
      </c>
      <c r="G220" s="12"/>
      <c r="H220" s="122"/>
      <c r="I220" s="58"/>
      <c r="J220" s="82"/>
      <c r="K220" s="82"/>
      <c r="L220" s="82"/>
      <c r="M220" s="82"/>
      <c r="N220" s="82"/>
      <c r="O220" s="82"/>
      <c r="P220" s="82"/>
      <c r="Q220" s="80">
        <f t="shared" si="22"/>
        <v>16.500000000000043</v>
      </c>
      <c r="R220" s="77">
        <f t="shared" si="23"/>
        <v>-2.676228391506025</v>
      </c>
      <c r="S220" s="77">
        <f t="shared" si="24"/>
        <v>0.42237219063797721</v>
      </c>
      <c r="T220" s="77">
        <f t="shared" ca="1" si="25"/>
        <v>0.8881962664190729</v>
      </c>
      <c r="U220" s="76">
        <f t="shared" si="26"/>
        <v>-1.5</v>
      </c>
      <c r="V220" s="76">
        <f t="shared" si="27"/>
        <v>-4</v>
      </c>
      <c r="W220" s="78"/>
      <c r="X220" s="79"/>
    </row>
    <row r="221" spans="1:24" s="6" customFormat="1" ht="15" customHeight="1" x14ac:dyDescent="0.25">
      <c r="A221" s="48">
        <v>18.47578787878788</v>
      </c>
      <c r="B221" s="32">
        <v>-3.2579363247614741</v>
      </c>
      <c r="C221" s="32">
        <v>-0.21118515344655228</v>
      </c>
      <c r="D221" s="32">
        <f t="shared" ca="1" si="21"/>
        <v>0.94899533494803701</v>
      </c>
      <c r="E221" s="2">
        <v>-1.5</v>
      </c>
      <c r="F221" s="7">
        <v>-4</v>
      </c>
      <c r="G221" s="12"/>
      <c r="H221" s="122"/>
      <c r="I221" s="58"/>
      <c r="J221" s="82"/>
      <c r="K221" s="82"/>
      <c r="L221" s="82"/>
      <c r="M221" s="82"/>
      <c r="N221" s="82"/>
      <c r="O221" s="82"/>
      <c r="P221" s="82"/>
      <c r="Q221" s="80">
        <f t="shared" si="22"/>
        <v>16.510000000000044</v>
      </c>
      <c r="R221" s="77">
        <f t="shared" si="23"/>
        <v>-3.1670855340366662</v>
      </c>
      <c r="S221" s="77">
        <f t="shared" si="24"/>
        <v>0.21293049054707824</v>
      </c>
      <c r="T221" s="77">
        <f t="shared" ca="1" si="25"/>
        <v>0.30371553016719799</v>
      </c>
      <c r="U221" s="76">
        <f t="shared" si="26"/>
        <v>-1.5</v>
      </c>
      <c r="V221" s="76">
        <f t="shared" si="27"/>
        <v>-4</v>
      </c>
      <c r="W221" s="78"/>
      <c r="X221" s="79"/>
    </row>
    <row r="222" spans="1:24" s="6" customFormat="1" ht="15" customHeight="1" x14ac:dyDescent="0.25">
      <c r="A222" s="48">
        <v>18.494727272727275</v>
      </c>
      <c r="B222" s="32">
        <v>-3.5707147146343869</v>
      </c>
      <c r="C222" s="32">
        <v>5.934120153323285E-2</v>
      </c>
      <c r="D222" s="32">
        <f t="shared" ca="1" si="21"/>
        <v>0.92502477934025717</v>
      </c>
      <c r="E222" s="2">
        <v>-1.5</v>
      </c>
      <c r="F222" s="7">
        <v>-4</v>
      </c>
      <c r="G222" s="12"/>
      <c r="H222" s="122"/>
      <c r="I222" s="58"/>
      <c r="J222" s="82"/>
      <c r="K222" s="82"/>
      <c r="L222" s="82"/>
      <c r="M222" s="82"/>
      <c r="N222" s="82"/>
      <c r="O222" s="82"/>
      <c r="P222" s="82"/>
      <c r="Q222" s="80">
        <f t="shared" si="22"/>
        <v>16.520000000000046</v>
      </c>
      <c r="R222" s="77">
        <f t="shared" si="23"/>
        <v>-3.1670855340366662</v>
      </c>
      <c r="S222" s="77">
        <f t="shared" si="24"/>
        <v>0.21293049054707824</v>
      </c>
      <c r="T222" s="77">
        <f t="shared" ca="1" si="25"/>
        <v>0.30371553016719799</v>
      </c>
      <c r="U222" s="76">
        <f t="shared" si="26"/>
        <v>-1.5</v>
      </c>
      <c r="V222" s="76">
        <f t="shared" si="27"/>
        <v>-4</v>
      </c>
      <c r="W222" s="78"/>
      <c r="X222" s="79"/>
    </row>
    <row r="223" spans="1:24" s="6" customFormat="1" ht="15" customHeight="1" x14ac:dyDescent="0.25">
      <c r="A223" s="48">
        <v>18.513666666666666</v>
      </c>
      <c r="B223" s="32">
        <v>-3.0640111455042951</v>
      </c>
      <c r="C223" s="32">
        <v>0.74701481463913921</v>
      </c>
      <c r="D223" s="32">
        <f t="shared" ca="1" si="21"/>
        <v>0.10149316466915093</v>
      </c>
      <c r="E223" s="2">
        <v>-1.5</v>
      </c>
      <c r="F223" s="7">
        <v>-4</v>
      </c>
      <c r="G223" s="12"/>
      <c r="H223" s="122"/>
      <c r="I223" s="58"/>
      <c r="J223" s="82"/>
      <c r="K223" s="82"/>
      <c r="L223" s="82"/>
      <c r="M223" s="82"/>
      <c r="N223" s="82"/>
      <c r="O223" s="82"/>
      <c r="P223" s="82"/>
      <c r="Q223" s="80">
        <f t="shared" si="22"/>
        <v>16.530000000000047</v>
      </c>
      <c r="R223" s="77">
        <f t="shared" si="23"/>
        <v>-2.5400000858255787</v>
      </c>
      <c r="S223" s="77">
        <f t="shared" si="24"/>
        <v>-9.9483800183450849E-2</v>
      </c>
      <c r="T223" s="77">
        <f t="shared" ca="1" si="25"/>
        <v>4.1874950468629102E-2</v>
      </c>
      <c r="U223" s="76">
        <f t="shared" si="26"/>
        <v>-1.5</v>
      </c>
      <c r="V223" s="76">
        <f t="shared" si="27"/>
        <v>-4</v>
      </c>
      <c r="W223" s="78"/>
      <c r="X223" s="79"/>
    </row>
    <row r="224" spans="1:24" s="6" customFormat="1" ht="15" customHeight="1" x14ac:dyDescent="0.25">
      <c r="A224" s="48">
        <v>18.53260606060606</v>
      </c>
      <c r="B224" s="32">
        <v>-2.8805896209039568</v>
      </c>
      <c r="C224" s="32">
        <v>0.4328443576383661</v>
      </c>
      <c r="D224" s="32">
        <f t="shared" ca="1" si="21"/>
        <v>0.14341800732307253</v>
      </c>
      <c r="E224" s="2">
        <v>-1.5</v>
      </c>
      <c r="F224" s="7">
        <v>-4</v>
      </c>
      <c r="G224" s="12"/>
      <c r="H224" s="122"/>
      <c r="I224" s="58"/>
      <c r="J224" s="82"/>
      <c r="K224" s="82"/>
      <c r="L224" s="82"/>
      <c r="M224" s="82"/>
      <c r="N224" s="82"/>
      <c r="O224" s="82"/>
      <c r="P224" s="82"/>
      <c r="Q224" s="80">
        <f t="shared" si="22"/>
        <v>16.540000000000049</v>
      </c>
      <c r="R224" s="77">
        <f t="shared" si="23"/>
        <v>-2.5400000858255787</v>
      </c>
      <c r="S224" s="77">
        <f t="shared" si="24"/>
        <v>-9.9483800183450849E-2</v>
      </c>
      <c r="T224" s="77">
        <f t="shared" ca="1" si="25"/>
        <v>4.1874950468629102E-2</v>
      </c>
      <c r="U224" s="76">
        <f t="shared" si="26"/>
        <v>-1.5</v>
      </c>
      <c r="V224" s="76">
        <f t="shared" si="27"/>
        <v>-4</v>
      </c>
      <c r="W224" s="78"/>
      <c r="X224" s="79"/>
    </row>
    <row r="225" spans="1:24" s="6" customFormat="1" ht="15" customHeight="1" x14ac:dyDescent="0.25">
      <c r="A225" s="48">
        <v>18.551545454545455</v>
      </c>
      <c r="B225" s="32">
        <v>-3.147867771835001</v>
      </c>
      <c r="C225" s="32">
        <v>0.17278776790328673</v>
      </c>
      <c r="D225" s="32">
        <f t="shared" ca="1" si="21"/>
        <v>0.26245711303483588</v>
      </c>
      <c r="E225" s="2">
        <v>-1.5</v>
      </c>
      <c r="F225" s="7">
        <v>-4</v>
      </c>
      <c r="G225" s="12"/>
      <c r="H225" s="122"/>
      <c r="I225" s="58"/>
      <c r="J225" s="82"/>
      <c r="K225" s="82"/>
      <c r="L225" s="82"/>
      <c r="M225" s="82"/>
      <c r="N225" s="82"/>
      <c r="O225" s="82"/>
      <c r="P225" s="82"/>
      <c r="Q225" s="80">
        <f t="shared" si="22"/>
        <v>16.55000000000005</v>
      </c>
      <c r="R225" s="77">
        <f t="shared" si="23"/>
        <v>-1.8764491357958002</v>
      </c>
      <c r="S225" s="77">
        <f t="shared" si="24"/>
        <v>1.3125629667674887</v>
      </c>
      <c r="T225" s="77">
        <f t="shared" ca="1" si="25"/>
        <v>0.2815128324639693</v>
      </c>
      <c r="U225" s="76">
        <f t="shared" si="26"/>
        <v>-1.5</v>
      </c>
      <c r="V225" s="76">
        <f t="shared" si="27"/>
        <v>-4</v>
      </c>
      <c r="W225" s="78"/>
      <c r="X225" s="79"/>
    </row>
    <row r="226" spans="1:24" s="34" customFormat="1" ht="15" customHeight="1" x14ac:dyDescent="0.25">
      <c r="A226" s="48">
        <v>18.570484848484849</v>
      </c>
      <c r="B226" s="32">
        <v>-4.2629281689508236</v>
      </c>
      <c r="C226" s="32">
        <v>-1.1589505079176605</v>
      </c>
      <c r="D226" s="32">
        <f t="shared" ca="1" si="21"/>
        <v>0.85383593750637232</v>
      </c>
      <c r="E226" s="3">
        <v>-5.0999999999999996</v>
      </c>
      <c r="F226" s="35">
        <v>-7</v>
      </c>
      <c r="G226" s="39"/>
      <c r="H226" s="122"/>
      <c r="I226" s="58"/>
      <c r="J226" s="82"/>
      <c r="K226" s="82"/>
      <c r="L226" s="82"/>
      <c r="M226" s="82"/>
      <c r="N226" s="82"/>
      <c r="O226" s="82"/>
      <c r="P226" s="82"/>
      <c r="Q226" s="80">
        <f t="shared" si="22"/>
        <v>16.560000000000052</v>
      </c>
      <c r="R226" s="77">
        <f t="shared" si="23"/>
        <v>-1.8764491357958002</v>
      </c>
      <c r="S226" s="77">
        <f t="shared" si="24"/>
        <v>1.3125629667674887</v>
      </c>
      <c r="T226" s="77">
        <f t="shared" ca="1" si="25"/>
        <v>0.2815128324639693</v>
      </c>
      <c r="U226" s="76">
        <f t="shared" si="26"/>
        <v>-1.5</v>
      </c>
      <c r="V226" s="76">
        <f t="shared" si="27"/>
        <v>-4</v>
      </c>
      <c r="W226" s="78"/>
      <c r="X226" s="79"/>
    </row>
    <row r="227" spans="1:24" s="34" customFormat="1" ht="15" customHeight="1" x14ac:dyDescent="0.25">
      <c r="A227" s="48">
        <v>18.589424242424244</v>
      </c>
      <c r="B227" s="32">
        <v>-6.4965051646336525</v>
      </c>
      <c r="C227" s="32">
        <v>-4.3118872197131095</v>
      </c>
      <c r="D227" s="32">
        <f t="shared" ca="1" si="21"/>
        <v>0.32791005672584606</v>
      </c>
      <c r="E227" s="3">
        <v>-5.0999999999999996</v>
      </c>
      <c r="F227" s="35">
        <v>-7</v>
      </c>
      <c r="G227" s="36" t="s">
        <v>80</v>
      </c>
      <c r="H227" s="122"/>
      <c r="I227" s="58"/>
      <c r="J227" s="82"/>
      <c r="K227" s="82"/>
      <c r="L227" s="82"/>
      <c r="M227" s="82"/>
      <c r="N227" s="82"/>
      <c r="O227" s="82"/>
      <c r="P227" s="82"/>
      <c r="Q227" s="80">
        <f t="shared" si="22"/>
        <v>16.570000000000054</v>
      </c>
      <c r="R227" s="77">
        <f t="shared" si="23"/>
        <v>-1.9515257902698078</v>
      </c>
      <c r="S227" s="77">
        <f t="shared" si="24"/>
        <v>1.2479751974258431</v>
      </c>
      <c r="T227" s="77">
        <f t="shared" ca="1" si="25"/>
        <v>0.11823708672950861</v>
      </c>
      <c r="U227" s="76">
        <f t="shared" si="26"/>
        <v>-1.5</v>
      </c>
      <c r="V227" s="76">
        <f t="shared" si="27"/>
        <v>-4</v>
      </c>
      <c r="W227" s="78"/>
      <c r="X227" s="79"/>
    </row>
    <row r="228" spans="1:24" s="34" customFormat="1" ht="15" customHeight="1" x14ac:dyDescent="0.25">
      <c r="A228" s="48">
        <v>18.608363636363638</v>
      </c>
      <c r="B228" s="32">
        <v>-6.5087741294580033</v>
      </c>
      <c r="C228" s="32">
        <v>-4.5059954172142449</v>
      </c>
      <c r="D228" s="32">
        <f t="shared" ca="1" si="21"/>
        <v>0.31897835527771667</v>
      </c>
      <c r="E228" s="3">
        <v>-5.0999999999999996</v>
      </c>
      <c r="F228" s="35">
        <v>-7</v>
      </c>
      <c r="G228" s="37" t="s">
        <v>77</v>
      </c>
      <c r="H228" s="122"/>
      <c r="I228" s="58"/>
      <c r="J228" s="82"/>
      <c r="K228" s="82"/>
      <c r="L228" s="82"/>
      <c r="M228" s="82"/>
      <c r="N228" s="82"/>
      <c r="O228" s="82"/>
      <c r="P228" s="82"/>
      <c r="Q228" s="80">
        <f t="shared" si="22"/>
        <v>16.580000000000055</v>
      </c>
      <c r="R228" s="77">
        <f t="shared" si="23"/>
        <v>-1.9515257902698078</v>
      </c>
      <c r="S228" s="77">
        <f t="shared" si="24"/>
        <v>1.2479751974258431</v>
      </c>
      <c r="T228" s="77">
        <f t="shared" ca="1" si="25"/>
        <v>0.11823708672950861</v>
      </c>
      <c r="U228" s="76">
        <f t="shared" si="26"/>
        <v>-1.5</v>
      </c>
      <c r="V228" s="76">
        <f t="shared" si="27"/>
        <v>-4</v>
      </c>
      <c r="W228" s="78"/>
      <c r="X228" s="79"/>
    </row>
    <row r="229" spans="1:24" s="34" customFormat="1" ht="15" customHeight="1" x14ac:dyDescent="0.25">
      <c r="A229" s="48">
        <v>18.627303030303032</v>
      </c>
      <c r="B229" s="32">
        <v>-7.0505610270769274</v>
      </c>
      <c r="C229" s="32">
        <v>-4.0391409859005041</v>
      </c>
      <c r="D229" s="32">
        <f t="shared" ca="1" si="21"/>
        <v>0.36064561117485305</v>
      </c>
      <c r="E229" s="3">
        <v>-5.0999999999999996</v>
      </c>
      <c r="F229" s="35">
        <v>-7</v>
      </c>
      <c r="G229" s="38" t="s">
        <v>147</v>
      </c>
      <c r="H229" s="122"/>
      <c r="I229" s="58"/>
      <c r="J229" s="82"/>
      <c r="K229" s="82"/>
      <c r="L229" s="82"/>
      <c r="M229" s="82"/>
      <c r="N229" s="82"/>
      <c r="O229" s="82"/>
      <c r="P229" s="82"/>
      <c r="Q229" s="80">
        <f t="shared" si="22"/>
        <v>16.590000000000057</v>
      </c>
      <c r="R229" s="77">
        <f t="shared" si="23"/>
        <v>-1.888670770426822</v>
      </c>
      <c r="S229" s="77">
        <f t="shared" si="24"/>
        <v>1.6267903472147687</v>
      </c>
      <c r="T229" s="77">
        <f t="shared" ca="1" si="25"/>
        <v>0.94098495161849127</v>
      </c>
      <c r="U229" s="76">
        <f t="shared" si="26"/>
        <v>-1.5</v>
      </c>
      <c r="V229" s="76">
        <f t="shared" si="27"/>
        <v>-4</v>
      </c>
      <c r="W229" s="78"/>
      <c r="X229" s="79"/>
    </row>
    <row r="230" spans="1:24" s="34" customFormat="1" ht="15" customHeight="1" x14ac:dyDescent="0.25">
      <c r="A230" s="48">
        <v>18.646242424242423</v>
      </c>
      <c r="B230" s="32">
        <v>-7.6243578992777863</v>
      </c>
      <c r="C230" s="32">
        <v>-5.4000525063630862</v>
      </c>
      <c r="D230" s="32">
        <f t="shared" ca="1" si="21"/>
        <v>0.56804956617804692</v>
      </c>
      <c r="E230" s="3">
        <v>-5.0999999999999996</v>
      </c>
      <c r="F230" s="35">
        <v>-7</v>
      </c>
      <c r="G230" s="41" t="s">
        <v>148</v>
      </c>
      <c r="H230" s="122"/>
      <c r="I230" s="58"/>
      <c r="J230" s="82"/>
      <c r="K230" s="82"/>
      <c r="L230" s="82"/>
      <c r="M230" s="82"/>
      <c r="N230" s="82"/>
      <c r="O230" s="82"/>
      <c r="P230" s="82"/>
      <c r="Q230" s="80">
        <f t="shared" si="22"/>
        <v>16.600000000000058</v>
      </c>
      <c r="R230" s="77">
        <f t="shared" si="23"/>
        <v>-1.888670770426822</v>
      </c>
      <c r="S230" s="77">
        <f t="shared" si="24"/>
        <v>1.6267903472147687</v>
      </c>
      <c r="T230" s="77">
        <f t="shared" ca="1" si="25"/>
        <v>0.94098495161849127</v>
      </c>
      <c r="U230" s="76">
        <f t="shared" si="26"/>
        <v>-1.5</v>
      </c>
      <c r="V230" s="76">
        <f t="shared" si="27"/>
        <v>-4</v>
      </c>
      <c r="W230" s="78"/>
      <c r="X230" s="79"/>
    </row>
    <row r="231" spans="1:24" s="34" customFormat="1" ht="15" customHeight="1" x14ac:dyDescent="0.25">
      <c r="A231" s="48">
        <v>18.665181818181818</v>
      </c>
      <c r="B231" s="32">
        <v>-6.4123803470927747</v>
      </c>
      <c r="C231" s="32">
        <v>-4.275167739487391</v>
      </c>
      <c r="D231" s="32">
        <f t="shared" ca="1" si="21"/>
        <v>0.81821712838799687</v>
      </c>
      <c r="E231" s="3">
        <v>-5.0999999999999996</v>
      </c>
      <c r="F231" s="35">
        <v>-7</v>
      </c>
      <c r="G231" s="47"/>
      <c r="H231" s="122"/>
      <c r="I231" s="58"/>
      <c r="J231" s="82"/>
      <c r="K231" s="82"/>
      <c r="L231" s="82"/>
      <c r="M231" s="82"/>
      <c r="N231" s="82"/>
      <c r="O231" s="82"/>
      <c r="P231" s="82"/>
      <c r="Q231" s="80">
        <f t="shared" si="22"/>
        <v>16.61000000000006</v>
      </c>
      <c r="R231" s="77">
        <f t="shared" si="23"/>
        <v>-1.5621967444826828</v>
      </c>
      <c r="S231" s="77">
        <f t="shared" si="24"/>
        <v>1.4522160122058159</v>
      </c>
      <c r="T231" s="77">
        <f t="shared" ca="1" si="25"/>
        <v>0.21256638282781237</v>
      </c>
      <c r="U231" s="76">
        <f t="shared" si="26"/>
        <v>-1.5</v>
      </c>
      <c r="V231" s="76">
        <f t="shared" si="27"/>
        <v>-4</v>
      </c>
      <c r="W231" s="78"/>
      <c r="X231" s="79"/>
    </row>
    <row r="232" spans="1:24" ht="15" customHeight="1" x14ac:dyDescent="0.25">
      <c r="A232" s="48">
        <v>18.684121212121212</v>
      </c>
      <c r="B232" s="32">
        <v>-7.468139000337894</v>
      </c>
      <c r="C232" s="32">
        <v>-4.0793497040486688</v>
      </c>
      <c r="D232" s="32">
        <f t="shared" ca="1" si="21"/>
        <v>0.38868803416835596</v>
      </c>
      <c r="E232" s="2">
        <v>-1.5</v>
      </c>
      <c r="F232" s="7">
        <v>-4</v>
      </c>
      <c r="G232" s="12"/>
      <c r="H232" s="122"/>
      <c r="J232" s="82"/>
      <c r="K232" s="82"/>
      <c r="L232" s="82"/>
      <c r="M232" s="82"/>
      <c r="N232" s="82"/>
      <c r="O232" s="82"/>
      <c r="P232" s="82"/>
      <c r="Q232" s="80">
        <f t="shared" si="22"/>
        <v>16.620000000000061</v>
      </c>
      <c r="R232" s="77">
        <f t="shared" si="23"/>
        <v>-1.6390109095726419</v>
      </c>
      <c r="S232" s="77">
        <f t="shared" si="24"/>
        <v>1.4469789241933457</v>
      </c>
      <c r="T232" s="77">
        <f t="shared" ca="1" si="25"/>
        <v>0.17053644956948844</v>
      </c>
      <c r="U232" s="76">
        <f t="shared" si="26"/>
        <v>-1.5</v>
      </c>
      <c r="V232" s="76">
        <f t="shared" si="27"/>
        <v>-4</v>
      </c>
      <c r="W232" s="78"/>
      <c r="X232" s="79"/>
    </row>
    <row r="233" spans="1:24" ht="15" customHeight="1" x14ac:dyDescent="0.25">
      <c r="A233" s="48">
        <v>18.703060606060607</v>
      </c>
      <c r="B233" s="32">
        <v>-7.4892000919989865</v>
      </c>
      <c r="C233" s="32">
        <v>-4.1317978392279704</v>
      </c>
      <c r="D233" s="32">
        <f t="shared" ca="1" si="21"/>
        <v>0.68592527547873572</v>
      </c>
      <c r="E233" s="2">
        <v>-1.5</v>
      </c>
      <c r="F233" s="7">
        <v>-4</v>
      </c>
      <c r="G233" s="12"/>
      <c r="H233" s="122"/>
      <c r="J233" s="82"/>
      <c r="K233" s="82"/>
      <c r="L233" s="82"/>
      <c r="M233" s="82"/>
      <c r="N233" s="82"/>
      <c r="O233" s="82"/>
      <c r="P233" s="82"/>
      <c r="Q233" s="80">
        <f t="shared" si="22"/>
        <v>16.630000000000063</v>
      </c>
      <c r="R233" s="77">
        <f t="shared" si="23"/>
        <v>-1.6390109095726419</v>
      </c>
      <c r="S233" s="77">
        <f t="shared" si="24"/>
        <v>1.4469789241933457</v>
      </c>
      <c r="T233" s="77">
        <f t="shared" ca="1" si="25"/>
        <v>0.17053644956948844</v>
      </c>
      <c r="U233" s="76">
        <f t="shared" si="26"/>
        <v>-1.5</v>
      </c>
      <c r="V233" s="76">
        <f t="shared" si="27"/>
        <v>-4</v>
      </c>
      <c r="W233" s="78"/>
      <c r="X233" s="79"/>
    </row>
    <row r="234" spans="1:24" ht="15" customHeight="1" x14ac:dyDescent="0.25">
      <c r="A234" s="48">
        <v>18.722000000000001</v>
      </c>
      <c r="B234" s="32">
        <v>-8.1758129891081062</v>
      </c>
      <c r="C234" s="32">
        <v>-4.9642977616159847</v>
      </c>
      <c r="D234" s="32">
        <f t="shared" ca="1" si="21"/>
        <v>0.19755131623845601</v>
      </c>
      <c r="E234" s="2">
        <v>-1.5</v>
      </c>
      <c r="F234" s="7">
        <v>-4</v>
      </c>
      <c r="G234" s="12"/>
      <c r="H234" s="122"/>
      <c r="J234" s="82"/>
      <c r="K234" s="82"/>
      <c r="L234" s="82"/>
      <c r="M234" s="82"/>
      <c r="N234" s="82"/>
      <c r="O234" s="82"/>
      <c r="P234" s="82"/>
      <c r="Q234" s="80">
        <f t="shared" si="22"/>
        <v>16.640000000000065</v>
      </c>
      <c r="R234" s="77">
        <f t="shared" si="23"/>
        <v>-1.7943910222007402</v>
      </c>
      <c r="S234" s="77">
        <f t="shared" si="24"/>
        <v>1.2305192245007461</v>
      </c>
      <c r="T234" s="77">
        <f t="shared" ca="1" si="25"/>
        <v>0.66105500273877771</v>
      </c>
      <c r="U234" s="76">
        <f t="shared" si="26"/>
        <v>-1.5</v>
      </c>
      <c r="V234" s="76">
        <f t="shared" si="27"/>
        <v>-4</v>
      </c>
      <c r="W234" s="78"/>
      <c r="X234" s="79"/>
    </row>
    <row r="235" spans="1:24" ht="15" customHeight="1" x14ac:dyDescent="0.25">
      <c r="A235" s="48">
        <v>18.740939393939396</v>
      </c>
      <c r="B235" s="32">
        <v>-7.7103818042077981</v>
      </c>
      <c r="C235" s="32">
        <v>-5.0290361739624174</v>
      </c>
      <c r="D235" s="32">
        <f t="shared" ca="1" si="21"/>
        <v>0.55006470110187888</v>
      </c>
      <c r="E235" s="2">
        <v>-1.5</v>
      </c>
      <c r="F235" s="7">
        <v>-4</v>
      </c>
      <c r="G235" s="12"/>
      <c r="H235" s="122"/>
      <c r="J235" s="82"/>
      <c r="K235" s="82"/>
      <c r="L235" s="82"/>
      <c r="M235" s="82"/>
      <c r="N235" s="82"/>
      <c r="O235" s="82"/>
      <c r="P235" s="82"/>
      <c r="Q235" s="80">
        <f t="shared" si="22"/>
        <v>16.650000000000066</v>
      </c>
      <c r="R235" s="77">
        <f t="shared" si="23"/>
        <v>-1.7943910222007402</v>
      </c>
      <c r="S235" s="77">
        <f t="shared" si="24"/>
        <v>1.2305192245007461</v>
      </c>
      <c r="T235" s="77">
        <f t="shared" ca="1" si="25"/>
        <v>0.66105500273877771</v>
      </c>
      <c r="U235" s="76">
        <f t="shared" si="26"/>
        <v>-1.5</v>
      </c>
      <c r="V235" s="76">
        <f t="shared" si="27"/>
        <v>-4</v>
      </c>
      <c r="W235" s="78"/>
      <c r="X235" s="79"/>
    </row>
    <row r="236" spans="1:24" ht="15" customHeight="1" x14ac:dyDescent="0.25">
      <c r="A236" s="48">
        <v>18.75987878787879</v>
      </c>
      <c r="B236" s="32">
        <v>-7.024251431775876</v>
      </c>
      <c r="C236" s="32">
        <v>-4.7893496935171376</v>
      </c>
      <c r="D236" s="32">
        <f t="shared" ca="1" si="21"/>
        <v>0.29542470215186134</v>
      </c>
      <c r="E236" s="2">
        <v>-1.5</v>
      </c>
      <c r="F236" s="7">
        <v>-4</v>
      </c>
      <c r="G236" s="12"/>
      <c r="H236" s="122"/>
      <c r="J236" s="82"/>
      <c r="K236" s="82"/>
      <c r="L236" s="82"/>
      <c r="M236" s="82"/>
      <c r="N236" s="82"/>
      <c r="O236" s="82"/>
      <c r="P236" s="82"/>
      <c r="Q236" s="80">
        <f t="shared" si="22"/>
        <v>16.660000000000068</v>
      </c>
      <c r="R236" s="77">
        <f t="shared" si="23"/>
        <v>-1.9602557749214786</v>
      </c>
      <c r="S236" s="77">
        <f t="shared" si="24"/>
        <v>1.6669438079022696</v>
      </c>
      <c r="T236" s="77">
        <f t="shared" ca="1" si="25"/>
        <v>0.43639290515260898</v>
      </c>
      <c r="U236" s="76">
        <f t="shared" si="26"/>
        <v>-1.5</v>
      </c>
      <c r="V236" s="76">
        <f t="shared" si="27"/>
        <v>-4</v>
      </c>
      <c r="W236" s="78"/>
      <c r="X236" s="79"/>
    </row>
    <row r="237" spans="1:24" ht="15" customHeight="1" x14ac:dyDescent="0.25">
      <c r="A237" s="48">
        <v>18.778818181818181</v>
      </c>
      <c r="B237" s="32">
        <v>-7.5646744427043906</v>
      </c>
      <c r="C237" s="32">
        <v>-4.4080628128848458</v>
      </c>
      <c r="D237" s="32">
        <f t="shared" ca="1" si="21"/>
        <v>3.5754475000538966E-3</v>
      </c>
      <c r="E237" s="2">
        <v>-1.5</v>
      </c>
      <c r="F237" s="7">
        <v>-4</v>
      </c>
      <c r="G237" s="12"/>
      <c r="H237" s="122"/>
      <c r="J237" s="82"/>
      <c r="K237" s="82"/>
      <c r="L237" s="82"/>
      <c r="M237" s="82"/>
      <c r="N237" s="82"/>
      <c r="O237" s="82"/>
      <c r="P237" s="82"/>
      <c r="Q237" s="80">
        <f t="shared" si="22"/>
        <v>16.670000000000069</v>
      </c>
      <c r="R237" s="77">
        <f t="shared" si="23"/>
        <v>-1.9602557749214786</v>
      </c>
      <c r="S237" s="77">
        <f t="shared" si="24"/>
        <v>1.6669438079022696</v>
      </c>
      <c r="T237" s="77">
        <f t="shared" ca="1" si="25"/>
        <v>0.43639290515260898</v>
      </c>
      <c r="U237" s="76">
        <f t="shared" si="26"/>
        <v>-1.5</v>
      </c>
      <c r="V237" s="76">
        <f t="shared" si="27"/>
        <v>-4</v>
      </c>
      <c r="W237" s="78"/>
      <c r="X237" s="79"/>
    </row>
    <row r="238" spans="1:24" ht="15" customHeight="1" x14ac:dyDescent="0.25">
      <c r="A238" s="48">
        <v>18.797757575757576</v>
      </c>
      <c r="B238" s="32">
        <v>-6.8611533966314369</v>
      </c>
      <c r="C238" s="32">
        <v>-4.0845944162682954</v>
      </c>
      <c r="D238" s="32">
        <f t="shared" ca="1" si="21"/>
        <v>0.21887278030710577</v>
      </c>
      <c r="E238" s="2">
        <v>-1.5</v>
      </c>
      <c r="F238" s="7">
        <v>-4</v>
      </c>
      <c r="G238" s="12"/>
      <c r="H238" s="122"/>
      <c r="J238" s="82"/>
      <c r="K238" s="82"/>
      <c r="L238" s="82"/>
      <c r="M238" s="82"/>
      <c r="N238" s="82"/>
      <c r="O238" s="82"/>
      <c r="P238" s="82"/>
      <c r="Q238" s="80">
        <f t="shared" si="22"/>
        <v>16.680000000000071</v>
      </c>
      <c r="R238" s="77">
        <f t="shared" si="23"/>
        <v>-1.8118499892554467</v>
      </c>
      <c r="S238" s="77">
        <f t="shared" si="24"/>
        <v>2.0720022626400865</v>
      </c>
      <c r="T238" s="77">
        <f t="shared" ca="1" si="25"/>
        <v>2.4692298552694281E-3</v>
      </c>
      <c r="U238" s="76">
        <f t="shared" si="26"/>
        <v>-1.5</v>
      </c>
      <c r="V238" s="76">
        <f t="shared" si="27"/>
        <v>-4</v>
      </c>
      <c r="W238" s="78"/>
      <c r="X238" s="79"/>
    </row>
    <row r="239" spans="1:24" ht="15" customHeight="1" x14ac:dyDescent="0.25">
      <c r="A239" s="48">
        <v>18.81669696969697</v>
      </c>
      <c r="B239" s="32">
        <v>-4.5986895745719103</v>
      </c>
      <c r="C239" s="32">
        <v>-1.7158270083610563</v>
      </c>
      <c r="D239" s="32">
        <f t="shared" ca="1" si="21"/>
        <v>0.80486763800200278</v>
      </c>
      <c r="E239" s="2">
        <v>-1.5</v>
      </c>
      <c r="F239" s="7">
        <v>-4</v>
      </c>
      <c r="G239" s="12"/>
      <c r="H239" s="122"/>
      <c r="J239" s="82"/>
      <c r="K239" s="82"/>
      <c r="L239" s="82"/>
      <c r="M239" s="82"/>
      <c r="N239" s="82"/>
      <c r="O239" s="82"/>
      <c r="P239" s="82"/>
      <c r="Q239" s="80">
        <f t="shared" si="22"/>
        <v>16.690000000000072</v>
      </c>
      <c r="R239" s="77">
        <f t="shared" si="23"/>
        <v>-1.8118499892554467</v>
      </c>
      <c r="S239" s="77">
        <f t="shared" si="24"/>
        <v>2.0720022626400865</v>
      </c>
      <c r="T239" s="77">
        <f t="shared" ca="1" si="25"/>
        <v>2.4692298552694281E-3</v>
      </c>
      <c r="U239" s="76">
        <f t="shared" si="26"/>
        <v>-1.5</v>
      </c>
      <c r="V239" s="76">
        <f t="shared" si="27"/>
        <v>-4</v>
      </c>
      <c r="W239" s="78"/>
      <c r="X239" s="79"/>
    </row>
    <row r="240" spans="1:24" ht="15" customHeight="1" x14ac:dyDescent="0.25">
      <c r="A240" s="48">
        <v>18.835636363636365</v>
      </c>
      <c r="B240" s="32">
        <v>-3.8084027250074501</v>
      </c>
      <c r="C240" s="32">
        <v>-0.19896779728585792</v>
      </c>
      <c r="D240" s="32">
        <f t="shared" ca="1" si="21"/>
        <v>0.88243510062055663</v>
      </c>
      <c r="E240" s="2">
        <v>-1.5</v>
      </c>
      <c r="F240" s="7">
        <v>-4</v>
      </c>
      <c r="G240" s="12"/>
      <c r="H240" s="122"/>
      <c r="J240" s="82"/>
      <c r="K240" s="82"/>
      <c r="L240" s="82"/>
      <c r="M240" s="82"/>
      <c r="N240" s="82"/>
      <c r="O240" s="82"/>
      <c r="P240" s="82"/>
      <c r="Q240" s="80">
        <f t="shared" si="22"/>
        <v>16.700000000000074</v>
      </c>
      <c r="R240" s="77">
        <f t="shared" si="23"/>
        <v>-1.6110782669385906</v>
      </c>
      <c r="S240" s="77">
        <f t="shared" si="24"/>
        <v>1.7245562368928689</v>
      </c>
      <c r="T240" s="77">
        <f t="shared" ca="1" si="25"/>
        <v>0.76710114339985058</v>
      </c>
      <c r="U240" s="76">
        <f t="shared" si="26"/>
        <v>-1.5</v>
      </c>
      <c r="V240" s="76">
        <f t="shared" si="27"/>
        <v>-4</v>
      </c>
      <c r="W240" s="78"/>
      <c r="X240" s="79"/>
    </row>
    <row r="241" spans="1:24" ht="15" customHeight="1" x14ac:dyDescent="0.25">
      <c r="A241" s="48">
        <v>18.854575757575759</v>
      </c>
      <c r="B241" s="32">
        <v>-2.5033248649719471</v>
      </c>
      <c r="C241" s="32">
        <v>0.4485526260110731</v>
      </c>
      <c r="D241" s="32">
        <f t="shared" ca="1" si="21"/>
        <v>0.80225969457804724</v>
      </c>
      <c r="E241" s="2">
        <v>-1.5</v>
      </c>
      <c r="F241" s="7">
        <v>-4</v>
      </c>
      <c r="G241" s="12"/>
      <c r="H241" s="122"/>
      <c r="J241" s="82"/>
      <c r="K241" s="82"/>
      <c r="L241" s="82"/>
      <c r="M241" s="82"/>
      <c r="N241" s="82"/>
      <c r="O241" s="82"/>
      <c r="P241" s="82"/>
      <c r="Q241" s="80">
        <f t="shared" si="22"/>
        <v>16.710000000000075</v>
      </c>
      <c r="R241" s="77">
        <f t="shared" si="23"/>
        <v>-1.6110782669385906</v>
      </c>
      <c r="S241" s="77">
        <f t="shared" si="24"/>
        <v>1.7245562368928689</v>
      </c>
      <c r="T241" s="77">
        <f t="shared" ca="1" si="25"/>
        <v>0.76710114339985058</v>
      </c>
      <c r="U241" s="76">
        <f t="shared" si="26"/>
        <v>-1.5</v>
      </c>
      <c r="V241" s="76">
        <f t="shared" si="27"/>
        <v>-4</v>
      </c>
      <c r="W241" s="78"/>
      <c r="X241" s="79"/>
    </row>
    <row r="242" spans="1:24" ht="15" customHeight="1" x14ac:dyDescent="0.25">
      <c r="A242" s="48">
        <v>18.873515151515154</v>
      </c>
      <c r="B242" s="32">
        <v>-2.1104162983698838</v>
      </c>
      <c r="C242" s="32">
        <v>0.17627843704080534</v>
      </c>
      <c r="D242" s="32">
        <f t="shared" ca="1" si="21"/>
        <v>0.34028295800520225</v>
      </c>
      <c r="E242" s="2">
        <v>-1.5</v>
      </c>
      <c r="F242" s="7">
        <v>-4</v>
      </c>
      <c r="G242" s="12"/>
      <c r="H242" s="122"/>
      <c r="J242" s="82"/>
      <c r="K242" s="82"/>
      <c r="L242" s="82"/>
      <c r="M242" s="82"/>
      <c r="N242" s="82"/>
      <c r="O242" s="82"/>
      <c r="P242" s="82"/>
      <c r="Q242" s="80">
        <f t="shared" si="22"/>
        <v>16.720000000000077</v>
      </c>
      <c r="R242" s="77">
        <f t="shared" si="23"/>
        <v>-1.3527126691162774</v>
      </c>
      <c r="S242" s="77">
        <f t="shared" si="24"/>
        <v>2.5085641408026467</v>
      </c>
      <c r="T242" s="77">
        <f t="shared" ca="1" si="25"/>
        <v>0.7859330543450278</v>
      </c>
      <c r="U242" s="76">
        <f t="shared" si="26"/>
        <v>-1.5</v>
      </c>
      <c r="V242" s="76">
        <f t="shared" si="27"/>
        <v>-4</v>
      </c>
      <c r="W242" s="78"/>
      <c r="X242" s="79"/>
    </row>
    <row r="243" spans="1:24" ht="15" customHeight="1" x14ac:dyDescent="0.25">
      <c r="A243" s="48">
        <v>18.892454545454545</v>
      </c>
      <c r="B243" s="32">
        <v>-2.4264837156799621</v>
      </c>
      <c r="C243" s="32">
        <v>0.45029799051581437</v>
      </c>
      <c r="D243" s="32">
        <f t="shared" ca="1" si="21"/>
        <v>0.70584293659427699</v>
      </c>
      <c r="E243" s="2">
        <v>-1.5</v>
      </c>
      <c r="F243" s="7">
        <v>-4</v>
      </c>
      <c r="G243" s="12"/>
      <c r="H243" s="122"/>
      <c r="J243" s="82"/>
      <c r="K243" s="82"/>
      <c r="L243" s="82"/>
      <c r="M243" s="82"/>
      <c r="N243" s="82"/>
      <c r="O243" s="82"/>
      <c r="P243" s="82"/>
      <c r="Q243" s="80">
        <f t="shared" si="22"/>
        <v>16.730000000000079</v>
      </c>
      <c r="R243" s="77">
        <f t="shared" si="23"/>
        <v>-1.3527126691162774</v>
      </c>
      <c r="S243" s="77">
        <f t="shared" si="24"/>
        <v>2.5085641408026467</v>
      </c>
      <c r="T243" s="77">
        <f t="shared" ca="1" si="25"/>
        <v>0.7859330543450278</v>
      </c>
      <c r="U243" s="76">
        <f t="shared" si="26"/>
        <v>-1.5</v>
      </c>
      <c r="V243" s="76">
        <f t="shared" si="27"/>
        <v>-4</v>
      </c>
      <c r="W243" s="78"/>
      <c r="X243" s="79"/>
    </row>
    <row r="244" spans="1:24" ht="15" customHeight="1" x14ac:dyDescent="0.25">
      <c r="A244" s="48">
        <v>18.911393939393939</v>
      </c>
      <c r="B244" s="32">
        <v>-2.3740936703797249</v>
      </c>
      <c r="C244" s="32">
        <v>1.4120652055221556</v>
      </c>
      <c r="D244" s="32">
        <f t="shared" ca="1" si="21"/>
        <v>0.44684842620046006</v>
      </c>
      <c r="E244" s="2">
        <v>-1.5</v>
      </c>
      <c r="F244" s="7">
        <v>-4</v>
      </c>
      <c r="G244" s="12"/>
      <c r="H244" s="122" t="s">
        <v>87</v>
      </c>
      <c r="J244" s="82"/>
      <c r="K244" s="82"/>
      <c r="L244" s="82"/>
      <c r="M244" s="82"/>
      <c r="N244" s="82"/>
      <c r="O244" s="82"/>
      <c r="P244" s="82"/>
      <c r="Q244" s="80">
        <f t="shared" si="22"/>
        <v>16.74000000000008</v>
      </c>
      <c r="R244" s="77">
        <f t="shared" si="23"/>
        <v>-1.3544583181464398</v>
      </c>
      <c r="S244" s="77">
        <f t="shared" si="24"/>
        <v>2.0178744289410573</v>
      </c>
      <c r="T244" s="77">
        <f t="shared" ca="1" si="25"/>
        <v>0.53372151604228069</v>
      </c>
      <c r="U244" s="76">
        <f t="shared" si="26"/>
        <v>-1.5</v>
      </c>
      <c r="V244" s="76">
        <f t="shared" si="27"/>
        <v>-4</v>
      </c>
      <c r="W244" s="78"/>
      <c r="X244" s="79"/>
    </row>
    <row r="245" spans="1:24" ht="15" customHeight="1" x14ac:dyDescent="0.25">
      <c r="A245" s="48">
        <v>18.930333333333333</v>
      </c>
      <c r="B245" s="32">
        <v>-3.4309172298186361</v>
      </c>
      <c r="C245" s="32">
        <v>-0.12217310842583566</v>
      </c>
      <c r="D245" s="32">
        <f t="shared" ca="1" si="21"/>
        <v>0.34802489970878503</v>
      </c>
      <c r="E245" s="2">
        <v>-1.5</v>
      </c>
      <c r="F245" s="7">
        <v>-4</v>
      </c>
      <c r="G245" s="12"/>
      <c r="H245" s="122" t="s">
        <v>91</v>
      </c>
      <c r="J245" s="82"/>
      <c r="K245" s="82"/>
      <c r="L245" s="82"/>
      <c r="M245" s="82"/>
      <c r="N245" s="82"/>
      <c r="O245" s="82"/>
      <c r="P245" s="82"/>
      <c r="Q245" s="80">
        <f t="shared" si="22"/>
        <v>16.750000000000082</v>
      </c>
      <c r="R245" s="77">
        <f t="shared" si="23"/>
        <v>-1.3544583181464398</v>
      </c>
      <c r="S245" s="77">
        <f t="shared" si="24"/>
        <v>2.0178744289410573</v>
      </c>
      <c r="T245" s="77">
        <f t="shared" ca="1" si="25"/>
        <v>0.53372151604228069</v>
      </c>
      <c r="U245" s="76">
        <f t="shared" si="26"/>
        <v>-1.5</v>
      </c>
      <c r="V245" s="76">
        <f t="shared" si="27"/>
        <v>-4</v>
      </c>
      <c r="W245" s="78"/>
      <c r="X245" s="79"/>
    </row>
    <row r="246" spans="1:24" s="31" customFormat="1" ht="15" customHeight="1" x14ac:dyDescent="0.25">
      <c r="A246" s="48">
        <v>18.949272727272728</v>
      </c>
      <c r="B246" s="32">
        <v>-1.2305192245007461</v>
      </c>
      <c r="C246" s="32">
        <v>2.0842248435306354</v>
      </c>
      <c r="D246" s="32">
        <f t="shared" ca="1" si="21"/>
        <v>0.76945346373457746</v>
      </c>
      <c r="E246" s="2">
        <v>-1.5</v>
      </c>
      <c r="F246" s="7">
        <v>-4</v>
      </c>
      <c r="G246" s="12" t="s">
        <v>33</v>
      </c>
      <c r="H246" s="122"/>
      <c r="I246" s="58"/>
      <c r="J246" s="82"/>
      <c r="K246" s="82"/>
      <c r="L246" s="82"/>
      <c r="M246" s="82"/>
      <c r="N246" s="82"/>
      <c r="O246" s="82"/>
      <c r="P246" s="82"/>
      <c r="Q246" s="80">
        <f t="shared" si="22"/>
        <v>16.760000000000083</v>
      </c>
      <c r="R246" s="77">
        <f t="shared" si="23"/>
        <v>-1.2567032123379578</v>
      </c>
      <c r="S246" s="77">
        <f t="shared" si="24"/>
        <v>1.9620017754316981</v>
      </c>
      <c r="T246" s="77">
        <f t="shared" ca="1" si="25"/>
        <v>0.41735101571017863</v>
      </c>
      <c r="U246" s="76">
        <f t="shared" si="26"/>
        <v>-1.5</v>
      </c>
      <c r="V246" s="76">
        <f t="shared" si="27"/>
        <v>-4</v>
      </c>
      <c r="W246" s="78"/>
      <c r="X246" s="79"/>
    </row>
    <row r="247" spans="1:24" s="34" customFormat="1" ht="15" customHeight="1" x14ac:dyDescent="0.25">
      <c r="A247" s="48">
        <v>18.968212121212122</v>
      </c>
      <c r="B247" s="32">
        <v>0.76795996747661288</v>
      </c>
      <c r="C247" s="32">
        <v>2.6081130294444423</v>
      </c>
      <c r="D247" s="32">
        <f t="shared" ca="1" si="21"/>
        <v>0.69037086176854567</v>
      </c>
      <c r="E247" s="3">
        <v>5.5</v>
      </c>
      <c r="F247" s="35">
        <v>8.1999999999999993</v>
      </c>
      <c r="G247" s="36" t="s">
        <v>81</v>
      </c>
      <c r="H247" s="122"/>
      <c r="I247" s="58"/>
      <c r="J247" s="82"/>
      <c r="K247" s="82"/>
      <c r="L247" s="82"/>
      <c r="M247" s="82"/>
      <c r="N247" s="82"/>
      <c r="O247" s="82"/>
      <c r="P247" s="82"/>
      <c r="Q247" s="80">
        <f t="shared" si="22"/>
        <v>16.770000000000085</v>
      </c>
      <c r="R247" s="77">
        <f t="shared" si="23"/>
        <v>-1.2567032123379578</v>
      </c>
      <c r="S247" s="77">
        <f t="shared" si="24"/>
        <v>1.9620017754316981</v>
      </c>
      <c r="T247" s="77">
        <f t="shared" ca="1" si="25"/>
        <v>0.41735101571017863</v>
      </c>
      <c r="U247" s="76">
        <f t="shared" si="26"/>
        <v>-1.5</v>
      </c>
      <c r="V247" s="76">
        <f t="shared" si="27"/>
        <v>-4</v>
      </c>
      <c r="W247" s="78"/>
      <c r="X247" s="79"/>
    </row>
    <row r="248" spans="1:24" s="34" customFormat="1" ht="15" customHeight="1" x14ac:dyDescent="0.25">
      <c r="A248" s="48">
        <v>18.987151515151517</v>
      </c>
      <c r="B248" s="32">
        <v>2.3094810718934951</v>
      </c>
      <c r="C248" s="32">
        <v>5.2127763704952539</v>
      </c>
      <c r="D248" s="32">
        <f t="shared" ca="1" si="21"/>
        <v>8.4595262583454622E-2</v>
      </c>
      <c r="E248" s="3">
        <v>5.5</v>
      </c>
      <c r="F248" s="35">
        <v>8.1999999999999993</v>
      </c>
      <c r="G248" s="37" t="s">
        <v>78</v>
      </c>
      <c r="H248" s="122"/>
      <c r="I248" s="58"/>
      <c r="J248" s="82"/>
      <c r="K248" s="82"/>
      <c r="L248" s="82"/>
      <c r="M248" s="82"/>
      <c r="N248" s="82"/>
      <c r="O248" s="82"/>
      <c r="P248" s="82"/>
      <c r="Q248" s="80">
        <f t="shared" si="22"/>
        <v>16.780000000000086</v>
      </c>
      <c r="R248" s="77">
        <f t="shared" si="23"/>
        <v>-1.7105894837982776</v>
      </c>
      <c r="S248" s="77">
        <f t="shared" si="24"/>
        <v>2.0318427877327658</v>
      </c>
      <c r="T248" s="77">
        <f t="shared" ca="1" si="25"/>
        <v>8.2511125493468507E-3</v>
      </c>
      <c r="U248" s="76">
        <f t="shared" si="26"/>
        <v>-1.5</v>
      </c>
      <c r="V248" s="76">
        <f t="shared" si="27"/>
        <v>-4</v>
      </c>
      <c r="W248" s="78"/>
      <c r="X248" s="79"/>
    </row>
    <row r="249" spans="1:24" s="34" customFormat="1" ht="15" customHeight="1" x14ac:dyDescent="0.25">
      <c r="A249" s="48">
        <v>19.006090909090911</v>
      </c>
      <c r="B249" s="32">
        <v>3.3697600740142239</v>
      </c>
      <c r="C249" s="32">
        <v>6.1635635558504136</v>
      </c>
      <c r="D249" s="32">
        <f t="shared" ca="1" si="21"/>
        <v>0.54444894439289027</v>
      </c>
      <c r="E249" s="3">
        <v>5.5</v>
      </c>
      <c r="F249" s="35">
        <v>8.1999999999999993</v>
      </c>
      <c r="G249" s="38" t="s">
        <v>145</v>
      </c>
      <c r="H249" s="122"/>
      <c r="I249" s="58"/>
      <c r="J249" s="82"/>
      <c r="K249" s="82"/>
      <c r="L249" s="82"/>
      <c r="M249" s="82"/>
      <c r="N249" s="82"/>
      <c r="O249" s="82"/>
      <c r="P249" s="82"/>
      <c r="Q249" s="80">
        <f t="shared" si="22"/>
        <v>16.790000000000088</v>
      </c>
      <c r="R249" s="77">
        <f t="shared" si="23"/>
        <v>-1.7105894837982776</v>
      </c>
      <c r="S249" s="77">
        <f t="shared" si="24"/>
        <v>2.0318427877327658</v>
      </c>
      <c r="T249" s="77">
        <f t="shared" ca="1" si="25"/>
        <v>8.2511125493468507E-3</v>
      </c>
      <c r="U249" s="76">
        <f t="shared" si="26"/>
        <v>-1.5</v>
      </c>
      <c r="V249" s="76">
        <f t="shared" si="27"/>
        <v>-4</v>
      </c>
      <c r="W249" s="78"/>
      <c r="X249" s="79"/>
    </row>
    <row r="250" spans="1:24" s="34" customFormat="1" ht="15" customHeight="1" x14ac:dyDescent="0.25">
      <c r="A250" s="48">
        <v>19.025030303030302</v>
      </c>
      <c r="B250" s="32">
        <v>2.6028734871871722</v>
      </c>
      <c r="C250" s="32">
        <v>6.5701218878943504</v>
      </c>
      <c r="D250" s="32">
        <f t="shared" ca="1" si="21"/>
        <v>0.6696619439106104</v>
      </c>
      <c r="E250" s="3">
        <v>5.5</v>
      </c>
      <c r="F250" s="35">
        <v>8.1999999999999993</v>
      </c>
      <c r="G250" s="41" t="s">
        <v>146</v>
      </c>
      <c r="H250" s="122"/>
      <c r="I250" s="58"/>
      <c r="J250" s="82"/>
      <c r="K250" s="82"/>
      <c r="L250" s="82"/>
      <c r="M250" s="82"/>
      <c r="N250" s="82"/>
      <c r="O250" s="82"/>
      <c r="P250" s="82"/>
      <c r="Q250" s="80">
        <f t="shared" si="22"/>
        <v>16.80000000000009</v>
      </c>
      <c r="R250" s="77">
        <f t="shared" si="23"/>
        <v>-1.3911171400708668</v>
      </c>
      <c r="S250" s="77">
        <f t="shared" si="24"/>
        <v>1.6477399126284435</v>
      </c>
      <c r="T250" s="77">
        <f t="shared" ca="1" si="25"/>
        <v>0.3528169930999816</v>
      </c>
      <c r="U250" s="76">
        <f t="shared" si="26"/>
        <v>-1.5</v>
      </c>
      <c r="V250" s="76">
        <f t="shared" si="27"/>
        <v>-4</v>
      </c>
      <c r="W250" s="78"/>
      <c r="X250" s="79"/>
    </row>
    <row r="251" spans="1:24" s="34" customFormat="1" ht="15" customHeight="1" x14ac:dyDescent="0.25">
      <c r="A251" s="48">
        <v>19.043969696969697</v>
      </c>
      <c r="B251" s="32">
        <v>2.756572782465184</v>
      </c>
      <c r="C251" s="32">
        <v>7.3698625867965122</v>
      </c>
      <c r="D251" s="32">
        <f t="shared" ca="1" si="21"/>
        <v>8.5149977583745873E-2</v>
      </c>
      <c r="E251" s="3">
        <v>5.5</v>
      </c>
      <c r="F251" s="35">
        <v>8.1999999999999993</v>
      </c>
      <c r="G251" s="47"/>
      <c r="H251" s="122"/>
      <c r="I251" s="58"/>
      <c r="J251" s="82"/>
      <c r="K251" s="82"/>
      <c r="L251" s="82"/>
      <c r="M251" s="82"/>
      <c r="N251" s="82"/>
      <c r="O251" s="82"/>
      <c r="P251" s="82"/>
      <c r="Q251" s="80">
        <f t="shared" si="22"/>
        <v>16.810000000000091</v>
      </c>
      <c r="R251" s="77">
        <f t="shared" si="23"/>
        <v>0.41888147037448464</v>
      </c>
      <c r="S251" s="77">
        <f t="shared" si="24"/>
        <v>3.2684194511880147</v>
      </c>
      <c r="T251" s="77">
        <f t="shared" ca="1" si="25"/>
        <v>0.63684209573020201</v>
      </c>
      <c r="U251" s="76">
        <f t="shared" si="26"/>
        <v>-1.5</v>
      </c>
      <c r="V251" s="76">
        <f t="shared" si="27"/>
        <v>-4</v>
      </c>
      <c r="W251" s="78"/>
      <c r="X251" s="79"/>
    </row>
    <row r="252" spans="1:24" s="34" customFormat="1" ht="15" customHeight="1" x14ac:dyDescent="0.25">
      <c r="A252" s="48">
        <v>19.062909090909091</v>
      </c>
      <c r="B252" s="32">
        <v>3.097203872100196</v>
      </c>
      <c r="C252" s="32">
        <v>6.7734813505380771</v>
      </c>
      <c r="D252" s="32">
        <f t="shared" ca="1" si="21"/>
        <v>0.54559972345410523</v>
      </c>
      <c r="E252" s="3">
        <v>5.5</v>
      </c>
      <c r="F252" s="35">
        <v>8.1999999999999993</v>
      </c>
      <c r="G252" s="40"/>
      <c r="H252" s="122"/>
      <c r="I252" s="58"/>
      <c r="J252" s="82"/>
      <c r="K252" s="82"/>
      <c r="L252" s="82"/>
      <c r="M252" s="82"/>
      <c r="N252" s="82"/>
      <c r="O252" s="82"/>
      <c r="P252" s="82"/>
      <c r="Q252" s="80">
        <f t="shared" si="22"/>
        <v>16.820000000000093</v>
      </c>
      <c r="R252" s="77">
        <f t="shared" si="23"/>
        <v>0.41888147037448464</v>
      </c>
      <c r="S252" s="77">
        <f t="shared" si="24"/>
        <v>3.2684194511880147</v>
      </c>
      <c r="T252" s="77">
        <f t="shared" ca="1" si="25"/>
        <v>0.63684209573020201</v>
      </c>
      <c r="U252" s="76">
        <f t="shared" si="26"/>
        <v>-1.5</v>
      </c>
      <c r="V252" s="76">
        <f t="shared" si="27"/>
        <v>-4</v>
      </c>
      <c r="W252" s="78"/>
      <c r="X252" s="79"/>
    </row>
    <row r="253" spans="1:24" ht="15" customHeight="1" x14ac:dyDescent="0.25">
      <c r="A253" s="48">
        <v>19.081848484848486</v>
      </c>
      <c r="B253" s="32">
        <v>3.0744929859495369</v>
      </c>
      <c r="C253" s="32">
        <v>6.9926811943510412</v>
      </c>
      <c r="D253" s="32">
        <f t="shared" ca="1" si="21"/>
        <v>0.71031320818006471</v>
      </c>
      <c r="E253" s="2">
        <v>-1.5</v>
      </c>
      <c r="F253" s="7">
        <v>-4</v>
      </c>
      <c r="G253" s="13"/>
      <c r="H253" s="122"/>
      <c r="J253" s="82"/>
      <c r="K253" s="82"/>
      <c r="L253" s="82"/>
      <c r="M253" s="82"/>
      <c r="N253" s="82"/>
      <c r="O253" s="82"/>
      <c r="P253" s="82"/>
      <c r="Q253" s="80">
        <f t="shared" si="22"/>
        <v>16.830000000000094</v>
      </c>
      <c r="R253" s="77">
        <f t="shared" si="23"/>
        <v>-1.4818929955583837</v>
      </c>
      <c r="S253" s="77">
        <f t="shared" si="24"/>
        <v>3.2474532698653156</v>
      </c>
      <c r="T253" s="77">
        <f t="shared" ca="1" si="25"/>
        <v>0.37357963007824757</v>
      </c>
      <c r="U253" s="76">
        <f t="shared" si="26"/>
        <v>-1.5</v>
      </c>
      <c r="V253" s="76">
        <f t="shared" si="27"/>
        <v>-4</v>
      </c>
      <c r="W253" s="78"/>
      <c r="X253" s="79"/>
    </row>
    <row r="254" spans="1:24" ht="15" customHeight="1" x14ac:dyDescent="0.25">
      <c r="A254" s="48">
        <v>19.10078787878788</v>
      </c>
      <c r="B254" s="32">
        <v>1.5707963397141787E-2</v>
      </c>
      <c r="C254" s="32">
        <v>3.0360598992055592</v>
      </c>
      <c r="D254" s="32">
        <f t="shared" ca="1" si="21"/>
        <v>0.22777993670213692</v>
      </c>
      <c r="E254" s="2">
        <v>-1.5</v>
      </c>
      <c r="F254" s="7">
        <v>-4</v>
      </c>
      <c r="G254" s="12"/>
      <c r="H254" s="122"/>
      <c r="J254" s="82"/>
      <c r="K254" s="82"/>
      <c r="L254" s="82"/>
      <c r="M254" s="82"/>
      <c r="N254" s="82"/>
      <c r="O254" s="82"/>
      <c r="P254" s="82"/>
      <c r="Q254" s="80">
        <f t="shared" si="22"/>
        <v>16.840000000000096</v>
      </c>
      <c r="R254" s="77">
        <f t="shared" si="23"/>
        <v>-1.4818929955583837</v>
      </c>
      <c r="S254" s="77">
        <f t="shared" si="24"/>
        <v>3.2474532698653156</v>
      </c>
      <c r="T254" s="77">
        <f t="shared" ca="1" si="25"/>
        <v>0.37357963007824757</v>
      </c>
      <c r="U254" s="76">
        <f t="shared" si="26"/>
        <v>-1.5</v>
      </c>
      <c r="V254" s="76">
        <f t="shared" si="27"/>
        <v>-4</v>
      </c>
      <c r="W254" s="78"/>
      <c r="X254" s="79"/>
    </row>
    <row r="255" spans="1:24" ht="15" customHeight="1" x14ac:dyDescent="0.25">
      <c r="A255" s="48">
        <v>19.119727272727275</v>
      </c>
      <c r="B255" s="32">
        <v>-2.1069240877477338</v>
      </c>
      <c r="C255" s="32">
        <v>1.7280479356549476</v>
      </c>
      <c r="D255" s="32">
        <f t="shared" ca="1" si="21"/>
        <v>0.21144013288447194</v>
      </c>
      <c r="E255" s="2">
        <v>-1.5</v>
      </c>
      <c r="F255" s="7">
        <v>-4</v>
      </c>
      <c r="G255" s="12"/>
      <c r="H255" s="122"/>
      <c r="J255" s="82"/>
      <c r="K255" s="82"/>
      <c r="L255" s="82"/>
      <c r="M255" s="82"/>
      <c r="N255" s="82"/>
      <c r="O255" s="82"/>
      <c r="P255" s="82"/>
      <c r="Q255" s="80">
        <f t="shared" si="22"/>
        <v>16.850000000000097</v>
      </c>
      <c r="R255" s="77">
        <f t="shared" si="23"/>
        <v>-0.63181759626931233</v>
      </c>
      <c r="S255" s="77">
        <f t="shared" si="24"/>
        <v>2.8963106895845692</v>
      </c>
      <c r="T255" s="77">
        <f t="shared" ca="1" si="25"/>
        <v>0.85597915692220661</v>
      </c>
      <c r="U255" s="76">
        <f t="shared" si="26"/>
        <v>-1.5</v>
      </c>
      <c r="V255" s="76">
        <f t="shared" si="27"/>
        <v>-4</v>
      </c>
      <c r="W255" s="78"/>
      <c r="X255" s="79"/>
    </row>
    <row r="256" spans="1:24" ht="15" customHeight="1" x14ac:dyDescent="0.25">
      <c r="A256" s="48">
        <v>19.138666666666666</v>
      </c>
      <c r="B256" s="32">
        <v>-2.0877170209163922</v>
      </c>
      <c r="C256" s="32">
        <v>1.4661816192539086</v>
      </c>
      <c r="D256" s="32">
        <f t="shared" ca="1" si="21"/>
        <v>5.0315281490513897E-3</v>
      </c>
      <c r="E256" s="2">
        <v>-1.5</v>
      </c>
      <c r="F256" s="7">
        <v>-4</v>
      </c>
      <c r="G256" s="12"/>
      <c r="H256" s="122"/>
      <c r="J256" s="82"/>
      <c r="K256" s="82"/>
      <c r="L256" s="82"/>
      <c r="M256" s="82"/>
      <c r="N256" s="82"/>
      <c r="O256" s="82"/>
      <c r="P256" s="82"/>
      <c r="Q256" s="80">
        <f t="shared" si="22"/>
        <v>16.860000000000099</v>
      </c>
      <c r="R256" s="77">
        <f t="shared" si="23"/>
        <v>-0.63181759626931233</v>
      </c>
      <c r="S256" s="77">
        <f t="shared" si="24"/>
        <v>2.8963106895845692</v>
      </c>
      <c r="T256" s="77">
        <f t="shared" ca="1" si="25"/>
        <v>0.85597915692220661</v>
      </c>
      <c r="U256" s="76">
        <f t="shared" si="26"/>
        <v>-1.5</v>
      </c>
      <c r="V256" s="76">
        <f t="shared" si="27"/>
        <v>-4</v>
      </c>
      <c r="W256" s="78"/>
      <c r="X256" s="79"/>
    </row>
    <row r="257" spans="1:24" ht="15" customHeight="1" x14ac:dyDescent="0.25">
      <c r="A257" s="48">
        <v>19.15760606060606</v>
      </c>
      <c r="B257" s="32">
        <v>-2.049303347740548</v>
      </c>
      <c r="C257" s="32">
        <v>1.7891533534571429</v>
      </c>
      <c r="D257" s="32">
        <f t="shared" ca="1" si="21"/>
        <v>5.5367741583436825E-2</v>
      </c>
      <c r="E257" s="2">
        <v>-1.5</v>
      </c>
      <c r="F257" s="7">
        <v>-4</v>
      </c>
      <c r="G257" s="12"/>
      <c r="H257" s="122"/>
      <c r="J257" s="82"/>
      <c r="K257" s="82"/>
      <c r="L257" s="82"/>
      <c r="M257" s="82"/>
      <c r="N257" s="82"/>
      <c r="O257" s="82"/>
      <c r="P257" s="82"/>
      <c r="Q257" s="80">
        <f t="shared" si="22"/>
        <v>16.8700000000001</v>
      </c>
      <c r="R257" s="77">
        <f t="shared" si="23"/>
        <v>-0.89886877208923255</v>
      </c>
      <c r="S257" s="77">
        <f t="shared" si="24"/>
        <v>3.4623704767030938</v>
      </c>
      <c r="T257" s="77">
        <f t="shared" ca="1" si="25"/>
        <v>0.67537672657439796</v>
      </c>
      <c r="U257" s="76">
        <f t="shared" si="26"/>
        <v>-1.5</v>
      </c>
      <c r="V257" s="76">
        <f t="shared" si="27"/>
        <v>-4</v>
      </c>
      <c r="W257" s="78"/>
      <c r="X257" s="79"/>
    </row>
    <row r="258" spans="1:24" ht="15" customHeight="1" x14ac:dyDescent="0.25">
      <c r="A258" s="48">
        <v>19.176545454545455</v>
      </c>
      <c r="B258" s="32">
        <v>-0.23911056321746696</v>
      </c>
      <c r="C258" s="32">
        <v>2.316466123801995</v>
      </c>
      <c r="D258" s="32">
        <f t="shared" ca="1" si="21"/>
        <v>7.7944690969257935E-2</v>
      </c>
      <c r="E258" s="2">
        <v>-1.5</v>
      </c>
      <c r="F258" s="7">
        <v>-4</v>
      </c>
      <c r="G258" s="12"/>
      <c r="H258" s="122"/>
      <c r="J258" s="82"/>
      <c r="K258" s="82"/>
      <c r="L258" s="82"/>
      <c r="M258" s="82"/>
      <c r="N258" s="82"/>
      <c r="O258" s="82"/>
      <c r="P258" s="82"/>
      <c r="Q258" s="80">
        <f t="shared" si="22"/>
        <v>16.880000000000102</v>
      </c>
      <c r="R258" s="77">
        <f t="shared" si="23"/>
        <v>-0.89886877208923255</v>
      </c>
      <c r="S258" s="77">
        <f t="shared" si="24"/>
        <v>3.4623704767030938</v>
      </c>
      <c r="T258" s="77">
        <f t="shared" ca="1" si="25"/>
        <v>0.67537672657439796</v>
      </c>
      <c r="U258" s="76">
        <f t="shared" si="26"/>
        <v>-1.5</v>
      </c>
      <c r="V258" s="76">
        <f t="shared" si="27"/>
        <v>-4</v>
      </c>
      <c r="W258" s="78"/>
      <c r="X258" s="79"/>
    </row>
    <row r="259" spans="1:24" ht="15" customHeight="1" x14ac:dyDescent="0.25">
      <c r="A259" s="48">
        <v>19.195484848484849</v>
      </c>
      <c r="B259" s="32">
        <v>-1.5150616977923379</v>
      </c>
      <c r="C259" s="32">
        <v>1.2270280389472379</v>
      </c>
      <c r="D259" s="32">
        <f t="shared" ca="1" si="21"/>
        <v>0.13084087286936896</v>
      </c>
      <c r="E259" s="2">
        <v>-1.5</v>
      </c>
      <c r="F259" s="7">
        <v>-4</v>
      </c>
      <c r="G259" s="12"/>
      <c r="H259" s="122"/>
      <c r="J259" s="82"/>
      <c r="K259" s="82"/>
      <c r="L259" s="82"/>
      <c r="M259" s="82"/>
      <c r="N259" s="82"/>
      <c r="O259" s="82"/>
      <c r="P259" s="82"/>
      <c r="Q259" s="80">
        <f t="shared" si="22"/>
        <v>16.890000000000104</v>
      </c>
      <c r="R259" s="77">
        <f t="shared" si="23"/>
        <v>-1.4836387085375642</v>
      </c>
      <c r="S259" s="77">
        <f t="shared" si="24"/>
        <v>2.6116060655643496</v>
      </c>
      <c r="T259" s="77">
        <f t="shared" ca="1" si="25"/>
        <v>0.66750438180006622</v>
      </c>
      <c r="U259" s="76">
        <f t="shared" si="26"/>
        <v>-1.5</v>
      </c>
      <c r="V259" s="76">
        <f t="shared" si="27"/>
        <v>-4</v>
      </c>
      <c r="W259" s="78"/>
      <c r="X259" s="79"/>
    </row>
    <row r="260" spans="1:24" ht="15" customHeight="1" x14ac:dyDescent="0.25">
      <c r="A260" s="48">
        <v>19.214424242424244</v>
      </c>
      <c r="B260" s="32">
        <v>-1.5587052360004485</v>
      </c>
      <c r="C260" s="32">
        <v>1.0594544925628562</v>
      </c>
      <c r="D260" s="32">
        <f t="shared" ref="D260:D323" ca="1" si="28">RAND()</f>
        <v>0.20928495178259165</v>
      </c>
      <c r="E260" s="2">
        <v>-1.5</v>
      </c>
      <c r="F260" s="7">
        <v>-4</v>
      </c>
      <c r="G260" s="12"/>
      <c r="H260" s="122"/>
      <c r="J260" s="82"/>
      <c r="K260" s="82"/>
      <c r="L260" s="82"/>
      <c r="M260" s="82"/>
      <c r="N260" s="82"/>
      <c r="O260" s="82"/>
      <c r="P260" s="82"/>
      <c r="Q260" s="80">
        <f t="shared" si="22"/>
        <v>16.900000000000105</v>
      </c>
      <c r="R260" s="77">
        <f t="shared" si="23"/>
        <v>-1.4836387085375642</v>
      </c>
      <c r="S260" s="77">
        <f t="shared" si="24"/>
        <v>2.6116060655643496</v>
      </c>
      <c r="T260" s="77">
        <f t="shared" ca="1" si="25"/>
        <v>0.66750438180006622</v>
      </c>
      <c r="U260" s="76">
        <f t="shared" si="26"/>
        <v>-1.5</v>
      </c>
      <c r="V260" s="76">
        <f t="shared" si="27"/>
        <v>-4</v>
      </c>
      <c r="W260" s="78"/>
      <c r="X260" s="79"/>
    </row>
    <row r="261" spans="1:24" ht="15" customHeight="1" x14ac:dyDescent="0.25">
      <c r="A261" s="48">
        <v>19.233363636363638</v>
      </c>
      <c r="B261" s="32">
        <v>-1.7856615797483371</v>
      </c>
      <c r="C261" s="32">
        <v>1.3998454857356244</v>
      </c>
      <c r="D261" s="32">
        <f t="shared" ca="1" si="28"/>
        <v>6.9955050434592159E-2</v>
      </c>
      <c r="E261" s="2">
        <v>-1.5</v>
      </c>
      <c r="F261" s="7">
        <v>-4</v>
      </c>
      <c r="G261" s="12"/>
      <c r="H261" s="122"/>
      <c r="J261" s="82"/>
      <c r="K261" s="82"/>
      <c r="L261" s="82"/>
      <c r="M261" s="82"/>
      <c r="N261" s="82"/>
      <c r="O261" s="82"/>
      <c r="P261" s="82"/>
      <c r="Q261" s="80">
        <f t="shared" si="22"/>
        <v>16.910000000000107</v>
      </c>
      <c r="R261" s="77">
        <f t="shared" si="23"/>
        <v>-1.2951067071692151</v>
      </c>
      <c r="S261" s="77">
        <f t="shared" si="24"/>
        <v>2.5277749368209466</v>
      </c>
      <c r="T261" s="77">
        <f t="shared" ca="1" si="25"/>
        <v>0.64699536036363781</v>
      </c>
      <c r="U261" s="76">
        <f t="shared" si="26"/>
        <v>-1.5</v>
      </c>
      <c r="V261" s="76">
        <f t="shared" si="27"/>
        <v>-4</v>
      </c>
      <c r="W261" s="78"/>
      <c r="X261" s="79"/>
    </row>
    <row r="262" spans="1:24" ht="15" customHeight="1" x14ac:dyDescent="0.25">
      <c r="A262" s="48">
        <v>19.252303030303032</v>
      </c>
      <c r="B262" s="32">
        <v>-1.7699486518033305</v>
      </c>
      <c r="C262" s="32">
        <v>1.1205482759901044</v>
      </c>
      <c r="D262" s="32">
        <f t="shared" ca="1" si="28"/>
        <v>0.87732866282787048</v>
      </c>
      <c r="E262" s="2">
        <v>-1.5</v>
      </c>
      <c r="F262" s="7">
        <v>-4</v>
      </c>
      <c r="G262" s="12"/>
      <c r="H262" s="122"/>
      <c r="J262" s="82"/>
      <c r="K262" s="82"/>
      <c r="L262" s="82"/>
      <c r="M262" s="82"/>
      <c r="N262" s="82"/>
      <c r="O262" s="82"/>
      <c r="P262" s="82"/>
      <c r="Q262" s="80">
        <f t="shared" si="22"/>
        <v>16.920000000000108</v>
      </c>
      <c r="R262" s="77">
        <f t="shared" si="23"/>
        <v>-1.2951067071692151</v>
      </c>
      <c r="S262" s="77">
        <f t="shared" si="24"/>
        <v>2.5277749368209466</v>
      </c>
      <c r="T262" s="77">
        <f t="shared" ca="1" si="25"/>
        <v>0.64699536036363781</v>
      </c>
      <c r="U262" s="76">
        <f t="shared" si="26"/>
        <v>-1.5</v>
      </c>
      <c r="V262" s="76">
        <f t="shared" si="27"/>
        <v>-4</v>
      </c>
      <c r="W262" s="78"/>
      <c r="X262" s="79"/>
    </row>
    <row r="263" spans="1:24" ht="15" customHeight="1" x14ac:dyDescent="0.25">
      <c r="A263" s="48">
        <v>19.271242424242423</v>
      </c>
      <c r="B263" s="32">
        <v>-1.9794618464775093</v>
      </c>
      <c r="C263" s="32">
        <v>0.53931196753752586</v>
      </c>
      <c r="D263" s="32">
        <f t="shared" ca="1" si="28"/>
        <v>0.84628635763191595</v>
      </c>
      <c r="E263" s="2">
        <v>-1.5</v>
      </c>
      <c r="F263" s="7">
        <v>-4</v>
      </c>
      <c r="G263" s="12"/>
      <c r="H263" s="122"/>
      <c r="J263" s="82"/>
      <c r="K263" s="82"/>
      <c r="L263" s="82"/>
      <c r="M263" s="82"/>
      <c r="N263" s="82"/>
      <c r="O263" s="82"/>
      <c r="P263" s="82"/>
      <c r="Q263" s="80">
        <f t="shared" ref="Q263:Q326" si="29">Q262+0.01</f>
        <v>16.93000000000011</v>
      </c>
      <c r="R263" s="77">
        <f t="shared" ref="R263:R326" si="30">LOOKUP(Q263,A:A,B:B)</f>
        <v>-0.34208586777571548</v>
      </c>
      <c r="S263" s="77">
        <f t="shared" ref="S263:S326" si="31">LOOKUP(Q263,A:A,C:C)</f>
        <v>2.7391063115792478</v>
      </c>
      <c r="T263" s="77">
        <f t="shared" ref="T263:T326" ca="1" si="32">LOOKUP(Q263,A:A,D:D)</f>
        <v>0.83074055883933484</v>
      </c>
      <c r="U263" s="76">
        <f t="shared" ref="U263:U326" si="33">LOOKUP(Q263,A:A,E:E)</f>
        <v>-1.5</v>
      </c>
      <c r="V263" s="76">
        <f t="shared" ref="V263:V326" si="34">LOOKUP(Q263,A:A,F:F)</f>
        <v>-4</v>
      </c>
      <c r="W263" s="78"/>
      <c r="X263" s="79"/>
    </row>
    <row r="264" spans="1:24" ht="15" customHeight="1" x14ac:dyDescent="0.25">
      <c r="A264" s="48">
        <v>19.290181818181818</v>
      </c>
      <c r="B264" s="32">
        <v>-2.8543881555396693</v>
      </c>
      <c r="C264" s="32">
        <v>-0.19896779728585792</v>
      </c>
      <c r="D264" s="32">
        <f t="shared" ca="1" si="28"/>
        <v>0.83626281370933631</v>
      </c>
      <c r="E264" s="2">
        <v>-1.5</v>
      </c>
      <c r="F264" s="7">
        <v>-4</v>
      </c>
      <c r="G264" s="12"/>
      <c r="H264" s="122"/>
      <c r="J264" s="82"/>
      <c r="K264" s="82"/>
      <c r="L264" s="82"/>
      <c r="M264" s="82"/>
      <c r="N264" s="82"/>
      <c r="O264" s="82"/>
      <c r="P264" s="82"/>
      <c r="Q264" s="80">
        <f t="shared" si="29"/>
        <v>16.940000000000111</v>
      </c>
      <c r="R264" s="77">
        <f t="shared" si="30"/>
        <v>-0.34208586777571548</v>
      </c>
      <c r="S264" s="77">
        <f t="shared" si="31"/>
        <v>2.7391063115792478</v>
      </c>
      <c r="T264" s="77">
        <f t="shared" ca="1" si="32"/>
        <v>0.83074055883933484</v>
      </c>
      <c r="U264" s="76">
        <f t="shared" si="33"/>
        <v>-1.5</v>
      </c>
      <c r="V264" s="76">
        <f t="shared" si="34"/>
        <v>-4</v>
      </c>
      <c r="W264" s="78"/>
      <c r="X264" s="79"/>
    </row>
    <row r="265" spans="1:24" ht="15" customHeight="1" x14ac:dyDescent="0.25">
      <c r="A265" s="48">
        <v>19.309121212121212</v>
      </c>
      <c r="B265" s="32">
        <v>-1.2340104130534091</v>
      </c>
      <c r="C265" s="32">
        <v>0.75050566884442371</v>
      </c>
      <c r="D265" s="32">
        <f t="shared" ca="1" si="28"/>
        <v>0.99406782101910518</v>
      </c>
      <c r="E265" s="2">
        <v>-1.5</v>
      </c>
      <c r="F265" s="7">
        <v>-4</v>
      </c>
      <c r="G265" s="12"/>
      <c r="H265" s="122"/>
      <c r="J265" s="82"/>
      <c r="K265" s="82"/>
      <c r="L265" s="82"/>
      <c r="M265" s="82"/>
      <c r="N265" s="82"/>
      <c r="O265" s="82"/>
      <c r="P265" s="82"/>
      <c r="Q265" s="80">
        <f t="shared" si="29"/>
        <v>16.950000000000113</v>
      </c>
      <c r="R265" s="77">
        <f t="shared" si="30"/>
        <v>-0.76621453552541263</v>
      </c>
      <c r="S265" s="77">
        <f t="shared" si="31"/>
        <v>2.091209203392006</v>
      </c>
      <c r="T265" s="77">
        <f t="shared" ca="1" si="32"/>
        <v>0.81160524218033347</v>
      </c>
      <c r="U265" s="76">
        <f t="shared" si="33"/>
        <v>-1.5</v>
      </c>
      <c r="V265" s="76">
        <f t="shared" si="34"/>
        <v>-4</v>
      </c>
      <c r="W265" s="78"/>
      <c r="X265" s="79"/>
    </row>
    <row r="266" spans="1:24" ht="15" customHeight="1" x14ac:dyDescent="0.25">
      <c r="A266" s="48">
        <v>19.328060606060607</v>
      </c>
      <c r="B266" s="32">
        <v>-3.3924752926744324</v>
      </c>
      <c r="C266" s="32">
        <v>0.26179998591569431</v>
      </c>
      <c r="D266" s="32">
        <f t="shared" ca="1" si="28"/>
        <v>0.88198757919770099</v>
      </c>
      <c r="E266" s="2">
        <v>-1.5</v>
      </c>
      <c r="F266" s="7">
        <v>-4</v>
      </c>
      <c r="G266" s="12"/>
      <c r="H266" s="122"/>
      <c r="J266" s="82"/>
      <c r="K266" s="82"/>
      <c r="L266" s="82"/>
      <c r="M266" s="82"/>
      <c r="N266" s="82"/>
      <c r="O266" s="82"/>
      <c r="P266" s="82"/>
      <c r="Q266" s="80">
        <f t="shared" si="29"/>
        <v>16.960000000000115</v>
      </c>
      <c r="R266" s="77">
        <f t="shared" si="30"/>
        <v>-0.76621453552541263</v>
      </c>
      <c r="S266" s="77">
        <f t="shared" si="31"/>
        <v>2.091209203392006</v>
      </c>
      <c r="T266" s="77">
        <f t="shared" ca="1" si="32"/>
        <v>0.81160524218033347</v>
      </c>
      <c r="U266" s="76">
        <f t="shared" si="33"/>
        <v>-1.5</v>
      </c>
      <c r="V266" s="76">
        <f t="shared" si="34"/>
        <v>-4</v>
      </c>
      <c r="W266" s="78"/>
      <c r="X266" s="79"/>
    </row>
    <row r="267" spans="1:24" ht="15" customHeight="1" x14ac:dyDescent="0.25">
      <c r="A267" s="48">
        <v>19.347000000000001</v>
      </c>
      <c r="B267" s="32">
        <v>-2.5382536313309378</v>
      </c>
      <c r="C267" s="32">
        <v>0.50789517944200857</v>
      </c>
      <c r="D267" s="32">
        <f t="shared" ca="1" si="28"/>
        <v>1.9318437857771209E-2</v>
      </c>
      <c r="E267" s="2">
        <v>-1.5</v>
      </c>
      <c r="F267" s="7">
        <v>-4</v>
      </c>
      <c r="G267" s="12"/>
      <c r="H267" s="122"/>
      <c r="J267" s="82"/>
      <c r="K267" s="82"/>
      <c r="L267" s="82"/>
      <c r="M267" s="82"/>
      <c r="N267" s="82"/>
      <c r="O267" s="82"/>
      <c r="P267" s="82"/>
      <c r="Q267" s="80">
        <f t="shared" si="29"/>
        <v>16.970000000000116</v>
      </c>
      <c r="R267" s="77">
        <f t="shared" si="30"/>
        <v>-0.94599667245254204</v>
      </c>
      <c r="S267" s="77">
        <f t="shared" si="31"/>
        <v>2.2343931724278914</v>
      </c>
      <c r="T267" s="77">
        <f t="shared" ca="1" si="32"/>
        <v>7.1664819897419685E-2</v>
      </c>
      <c r="U267" s="76">
        <f t="shared" si="33"/>
        <v>-1.5</v>
      </c>
      <c r="V267" s="76">
        <f t="shared" si="34"/>
        <v>-4</v>
      </c>
      <c r="W267" s="78"/>
      <c r="X267" s="79"/>
    </row>
    <row r="268" spans="1:24" ht="15" customHeight="1" x14ac:dyDescent="0.25">
      <c r="A268" s="48">
        <v>19.365939393939396</v>
      </c>
      <c r="B268" s="32">
        <v>-2.8753492963309051</v>
      </c>
      <c r="C268" s="32">
        <v>1.2654312463937798</v>
      </c>
      <c r="D268" s="32">
        <f t="shared" ca="1" si="28"/>
        <v>0.29724289361720901</v>
      </c>
      <c r="E268" s="2">
        <v>-1.5</v>
      </c>
      <c r="F268" s="7">
        <v>-4</v>
      </c>
      <c r="G268" s="12"/>
      <c r="H268" s="122"/>
      <c r="J268" s="82"/>
      <c r="K268" s="82"/>
      <c r="L268" s="82"/>
      <c r="M268" s="82"/>
      <c r="N268" s="82"/>
      <c r="O268" s="82"/>
      <c r="P268" s="82"/>
      <c r="Q268" s="80">
        <f t="shared" si="29"/>
        <v>16.980000000000118</v>
      </c>
      <c r="R268" s="77">
        <f t="shared" si="30"/>
        <v>-1.005343517640374</v>
      </c>
      <c r="S268" s="77">
        <f t="shared" si="31"/>
        <v>2.5661970896567814</v>
      </c>
      <c r="T268" s="77">
        <f t="shared" ca="1" si="32"/>
        <v>0.89714641528823991</v>
      </c>
      <c r="U268" s="76">
        <f t="shared" si="33"/>
        <v>-1.5</v>
      </c>
      <c r="V268" s="76">
        <f t="shared" si="34"/>
        <v>-4</v>
      </c>
      <c r="W268" s="78"/>
      <c r="X268" s="79"/>
    </row>
    <row r="269" spans="1:24" ht="15" customHeight="1" x14ac:dyDescent="0.25">
      <c r="A269" s="48">
        <v>19.38487878787879</v>
      </c>
      <c r="B269" s="32">
        <v>-2.3251974704662692</v>
      </c>
      <c r="C269" s="32">
        <v>1.1467315794068154</v>
      </c>
      <c r="D269" s="32">
        <f t="shared" ca="1" si="28"/>
        <v>0.79829974127031855</v>
      </c>
      <c r="E269" s="2">
        <v>-1.5</v>
      </c>
      <c r="F269" s="7">
        <v>-4</v>
      </c>
      <c r="G269" s="12"/>
      <c r="H269" s="122"/>
      <c r="J269" s="82"/>
      <c r="K269" s="82"/>
      <c r="L269" s="82"/>
      <c r="M269" s="82"/>
      <c r="N269" s="82"/>
      <c r="O269" s="82"/>
      <c r="P269" s="82"/>
      <c r="Q269" s="80">
        <f t="shared" si="29"/>
        <v>16.990000000000119</v>
      </c>
      <c r="R269" s="77">
        <f t="shared" si="30"/>
        <v>-1.005343517640374</v>
      </c>
      <c r="S269" s="77">
        <f t="shared" si="31"/>
        <v>2.5661970896567814</v>
      </c>
      <c r="T269" s="77">
        <f t="shared" ca="1" si="32"/>
        <v>0.89714641528823991</v>
      </c>
      <c r="U269" s="76">
        <f t="shared" si="33"/>
        <v>-1.5</v>
      </c>
      <c r="V269" s="76">
        <f t="shared" si="34"/>
        <v>-4</v>
      </c>
      <c r="W269" s="78"/>
      <c r="X269" s="79"/>
    </row>
    <row r="270" spans="1:24" ht="15" customHeight="1" x14ac:dyDescent="0.25">
      <c r="A270" s="48">
        <v>19.403818181818181</v>
      </c>
      <c r="B270" s="32">
        <v>-1.8066122875933317</v>
      </c>
      <c r="C270" s="32">
        <v>2.0126363147161457</v>
      </c>
      <c r="D270" s="32">
        <f t="shared" ca="1" si="28"/>
        <v>0.82538328655422977</v>
      </c>
      <c r="E270" s="2">
        <v>-1.5</v>
      </c>
      <c r="F270" s="7">
        <v>-4</v>
      </c>
      <c r="G270" s="12"/>
      <c r="H270" s="122"/>
      <c r="J270" s="82"/>
      <c r="K270" s="82"/>
      <c r="L270" s="82"/>
      <c r="M270" s="82"/>
      <c r="N270" s="82"/>
      <c r="O270" s="82"/>
      <c r="P270" s="82"/>
      <c r="Q270" s="80">
        <f t="shared" si="29"/>
        <v>17.000000000000121</v>
      </c>
      <c r="R270" s="77">
        <f t="shared" si="30"/>
        <v>-1.5604509897661092</v>
      </c>
      <c r="S270" s="77">
        <f t="shared" si="31"/>
        <v>2.8264403573511672</v>
      </c>
      <c r="T270" s="77">
        <f t="shared" ca="1" si="32"/>
        <v>0.9157331672521235</v>
      </c>
      <c r="U270" s="76">
        <f t="shared" si="33"/>
        <v>-1.5</v>
      </c>
      <c r="V270" s="76">
        <f t="shared" si="34"/>
        <v>-4</v>
      </c>
      <c r="W270" s="78"/>
      <c r="X270" s="79"/>
    </row>
    <row r="271" spans="1:24" ht="15" customHeight="1" x14ac:dyDescent="0.25">
      <c r="A271" s="48">
        <v>19.422757575757576</v>
      </c>
      <c r="B271" s="32">
        <v>-2.3880642205852771</v>
      </c>
      <c r="C271" s="32">
        <v>0.71385178928559889</v>
      </c>
      <c r="D271" s="32">
        <f t="shared" ca="1" si="28"/>
        <v>0.34937497272070372</v>
      </c>
      <c r="E271" s="2">
        <v>-1.5</v>
      </c>
      <c r="F271" s="7">
        <v>-4</v>
      </c>
      <c r="G271" s="12"/>
      <c r="H271" s="122"/>
      <c r="J271" s="82"/>
      <c r="K271" s="82"/>
      <c r="L271" s="82"/>
      <c r="M271" s="82"/>
      <c r="N271" s="82"/>
      <c r="O271" s="82"/>
      <c r="P271" s="82"/>
      <c r="Q271" s="80">
        <f t="shared" si="29"/>
        <v>17.010000000000122</v>
      </c>
      <c r="R271" s="77">
        <f t="shared" si="30"/>
        <v>-1.5604509897661092</v>
      </c>
      <c r="S271" s="77">
        <f t="shared" si="31"/>
        <v>2.8264403573511672</v>
      </c>
      <c r="T271" s="77">
        <f t="shared" ca="1" si="32"/>
        <v>0.9157331672521235</v>
      </c>
      <c r="U271" s="76">
        <f t="shared" si="33"/>
        <v>-1.5</v>
      </c>
      <c r="V271" s="76">
        <f t="shared" si="34"/>
        <v>-4</v>
      </c>
      <c r="W271" s="78"/>
      <c r="X271" s="79"/>
    </row>
    <row r="272" spans="1:24" ht="15" customHeight="1" x14ac:dyDescent="0.25">
      <c r="A272" s="48">
        <v>19.44169696969697</v>
      </c>
      <c r="B272" s="32">
        <v>-1.5377562645962795</v>
      </c>
      <c r="C272" s="32">
        <v>1.7245562368928689</v>
      </c>
      <c r="D272" s="32">
        <f t="shared" ca="1" si="28"/>
        <v>0.70841852581864284</v>
      </c>
      <c r="E272" s="2">
        <v>-1.5</v>
      </c>
      <c r="F272" s="7">
        <v>-4</v>
      </c>
      <c r="G272" s="20"/>
      <c r="H272" s="122"/>
      <c r="J272" s="82"/>
      <c r="K272" s="82"/>
      <c r="L272" s="82"/>
      <c r="M272" s="82"/>
      <c r="N272" s="82"/>
      <c r="O272" s="82"/>
      <c r="P272" s="82"/>
      <c r="Q272" s="80">
        <f t="shared" si="29"/>
        <v>17.020000000000124</v>
      </c>
      <c r="R272" s="77">
        <f t="shared" si="30"/>
        <v>-1.5010958882295569</v>
      </c>
      <c r="S272" s="77">
        <f t="shared" si="31"/>
        <v>2.8718557553833715</v>
      </c>
      <c r="T272" s="77">
        <f t="shared" ca="1" si="32"/>
        <v>0.65567135396357923</v>
      </c>
      <c r="U272" s="76">
        <f t="shared" si="33"/>
        <v>-1.5</v>
      </c>
      <c r="V272" s="76">
        <f t="shared" si="34"/>
        <v>-4</v>
      </c>
      <c r="W272" s="78"/>
      <c r="X272" s="79"/>
    </row>
    <row r="273" spans="1:24" ht="15" customHeight="1" x14ac:dyDescent="0.25">
      <c r="A273" s="48">
        <v>19.460636363636365</v>
      </c>
      <c r="B273" s="32">
        <v>-2.716400148934742</v>
      </c>
      <c r="C273" s="32">
        <v>1.5307733042054854</v>
      </c>
      <c r="D273" s="32">
        <f t="shared" ca="1" si="28"/>
        <v>0.63096809510279861</v>
      </c>
      <c r="E273" s="2">
        <v>-1.5</v>
      </c>
      <c r="F273" s="7">
        <v>-4</v>
      </c>
      <c r="G273" s="16"/>
      <c r="H273" s="122"/>
      <c r="J273" s="82"/>
      <c r="K273" s="82"/>
      <c r="L273" s="82"/>
      <c r="M273" s="82"/>
      <c r="N273" s="82"/>
      <c r="O273" s="82"/>
      <c r="P273" s="82"/>
      <c r="Q273" s="80">
        <f t="shared" si="29"/>
        <v>17.030000000000125</v>
      </c>
      <c r="R273" s="77">
        <f t="shared" si="30"/>
        <v>-1.5010958882295569</v>
      </c>
      <c r="S273" s="77">
        <f t="shared" si="31"/>
        <v>2.8718557553833715</v>
      </c>
      <c r="T273" s="77">
        <f t="shared" ca="1" si="32"/>
        <v>0.65567135396357923</v>
      </c>
      <c r="U273" s="76">
        <f t="shared" si="33"/>
        <v>-1.5</v>
      </c>
      <c r="V273" s="76">
        <f t="shared" si="34"/>
        <v>-4</v>
      </c>
      <c r="W273" s="78"/>
      <c r="X273" s="79"/>
    </row>
    <row r="274" spans="1:24" ht="15" customHeight="1" x14ac:dyDescent="0.25">
      <c r="A274" s="48">
        <v>19.479575757575759</v>
      </c>
      <c r="B274" s="32">
        <v>-2.915525523422831</v>
      </c>
      <c r="C274" s="32">
        <v>0.91806897841252189</v>
      </c>
      <c r="D274" s="32">
        <f t="shared" ca="1" si="28"/>
        <v>0.20810532946855198</v>
      </c>
      <c r="E274" s="2">
        <v>-1.5</v>
      </c>
      <c r="F274" s="7">
        <v>-4</v>
      </c>
      <c r="G274" s="17"/>
      <c r="H274" s="122"/>
      <c r="J274" s="82"/>
      <c r="K274" s="82"/>
      <c r="L274" s="82"/>
      <c r="M274" s="82"/>
      <c r="N274" s="82"/>
      <c r="O274" s="82"/>
      <c r="P274" s="82"/>
      <c r="Q274" s="80">
        <f t="shared" si="29"/>
        <v>17.040000000000127</v>
      </c>
      <c r="R274" s="77">
        <f t="shared" si="30"/>
        <v>-1.6198071905578852</v>
      </c>
      <c r="S274" s="77">
        <f t="shared" si="31"/>
        <v>2.3601232127947047</v>
      </c>
      <c r="T274" s="77">
        <f t="shared" ca="1" si="32"/>
        <v>0.65712964149337938</v>
      </c>
      <c r="U274" s="76">
        <f t="shared" si="33"/>
        <v>-1.5</v>
      </c>
      <c r="V274" s="76">
        <f t="shared" si="34"/>
        <v>-4</v>
      </c>
      <c r="W274" s="78"/>
      <c r="X274" s="79"/>
    </row>
    <row r="275" spans="1:24" ht="15" customHeight="1" x14ac:dyDescent="0.25">
      <c r="A275" s="48">
        <v>19.498515151515154</v>
      </c>
      <c r="B275" s="32">
        <v>-2.319958658224158</v>
      </c>
      <c r="C275" s="32">
        <v>1.8607356878440569</v>
      </c>
      <c r="D275" s="32">
        <f t="shared" ca="1" si="28"/>
        <v>0.22395904119122767</v>
      </c>
      <c r="E275" s="2">
        <v>-1.5</v>
      </c>
      <c r="F275" s="7">
        <v>-4</v>
      </c>
      <c r="G275" s="17"/>
      <c r="H275" s="122"/>
      <c r="J275" s="82"/>
      <c r="K275" s="82"/>
      <c r="L275" s="82"/>
      <c r="M275" s="82"/>
      <c r="N275" s="82"/>
      <c r="O275" s="82"/>
      <c r="P275" s="82"/>
      <c r="Q275" s="80">
        <f t="shared" si="29"/>
        <v>17.050000000000129</v>
      </c>
      <c r="R275" s="77">
        <f t="shared" si="30"/>
        <v>-1.6198071905578852</v>
      </c>
      <c r="S275" s="77">
        <f t="shared" si="31"/>
        <v>2.3601232127947047</v>
      </c>
      <c r="T275" s="77">
        <f t="shared" ca="1" si="32"/>
        <v>0.65712964149337938</v>
      </c>
      <c r="U275" s="76">
        <f t="shared" si="33"/>
        <v>-1.5</v>
      </c>
      <c r="V275" s="76">
        <f t="shared" si="34"/>
        <v>-4</v>
      </c>
      <c r="W275" s="78"/>
      <c r="X275" s="79"/>
    </row>
    <row r="276" spans="1:24" ht="15" customHeight="1" x14ac:dyDescent="0.25">
      <c r="A276" s="48">
        <v>19.517454545454545</v>
      </c>
      <c r="B276" s="32">
        <v>-2.8613751745324949</v>
      </c>
      <c r="C276" s="32">
        <v>1.1694239027393871</v>
      </c>
      <c r="D276" s="32">
        <f t="shared" ca="1" si="28"/>
        <v>0.84189227423348545</v>
      </c>
      <c r="E276" s="2">
        <v>-1.5</v>
      </c>
      <c r="F276" s="7">
        <v>-4</v>
      </c>
      <c r="G276" s="12" t="s">
        <v>34</v>
      </c>
      <c r="H276" s="122"/>
      <c r="J276" s="82"/>
      <c r="K276" s="82"/>
      <c r="L276" s="82"/>
      <c r="M276" s="82"/>
      <c r="N276" s="82"/>
      <c r="O276" s="82"/>
      <c r="P276" s="82"/>
      <c r="Q276" s="80">
        <f t="shared" si="29"/>
        <v>17.06000000000013</v>
      </c>
      <c r="R276" s="77">
        <f t="shared" si="30"/>
        <v>-1.3404931489251237</v>
      </c>
      <c r="S276" s="77">
        <f t="shared" si="31"/>
        <v>1.8991465021306941</v>
      </c>
      <c r="T276" s="77">
        <f t="shared" ca="1" si="32"/>
        <v>0.38223890839593344</v>
      </c>
      <c r="U276" s="76">
        <f t="shared" si="33"/>
        <v>-1.5</v>
      </c>
      <c r="V276" s="76">
        <f t="shared" si="34"/>
        <v>-4</v>
      </c>
      <c r="W276" s="78"/>
      <c r="X276" s="79"/>
    </row>
    <row r="277" spans="1:24" ht="15" customHeight="1" x14ac:dyDescent="0.25">
      <c r="A277" s="48">
        <v>19.536393939393939</v>
      </c>
      <c r="B277" s="32">
        <v>-2.546985919299352</v>
      </c>
      <c r="C277" s="32">
        <v>1.3265280319804083</v>
      </c>
      <c r="D277" s="32">
        <f t="shared" ca="1" si="28"/>
        <v>0.80778041993166183</v>
      </c>
      <c r="E277" s="2">
        <v>-1.5</v>
      </c>
      <c r="F277" s="7">
        <v>-4</v>
      </c>
      <c r="G277" s="24"/>
      <c r="H277" s="123"/>
      <c r="J277" s="82"/>
      <c r="K277" s="82"/>
      <c r="L277" s="82"/>
      <c r="M277" s="82"/>
      <c r="N277" s="82"/>
      <c r="O277" s="82"/>
      <c r="P277" s="82"/>
      <c r="Q277" s="80">
        <f t="shared" si="29"/>
        <v>17.070000000000132</v>
      </c>
      <c r="R277" s="77">
        <f t="shared" si="30"/>
        <v>-1.3404931489251237</v>
      </c>
      <c r="S277" s="77">
        <f t="shared" si="31"/>
        <v>1.8991465021306941</v>
      </c>
      <c r="T277" s="77">
        <f t="shared" ca="1" si="32"/>
        <v>0.38223890839593344</v>
      </c>
      <c r="U277" s="76">
        <f t="shared" si="33"/>
        <v>-1.5</v>
      </c>
      <c r="V277" s="76">
        <f t="shared" si="34"/>
        <v>-4</v>
      </c>
      <c r="W277" s="78"/>
      <c r="X277" s="79"/>
    </row>
    <row r="278" spans="1:24" ht="15" customHeight="1" x14ac:dyDescent="0.25">
      <c r="A278" s="48">
        <v>19.555333333333333</v>
      </c>
      <c r="B278" s="32">
        <v>-1.7891533534571429</v>
      </c>
      <c r="C278" s="32">
        <v>2.5242820509902608</v>
      </c>
      <c r="D278" s="32">
        <f t="shared" ca="1" si="28"/>
        <v>0.98633858186231882</v>
      </c>
      <c r="E278" s="2">
        <v>-1.5</v>
      </c>
      <c r="F278" s="7">
        <v>-4</v>
      </c>
      <c r="G278" s="16"/>
      <c r="H278" s="122"/>
      <c r="J278" s="82"/>
      <c r="K278" s="82"/>
      <c r="L278" s="82"/>
      <c r="M278" s="82"/>
      <c r="N278" s="82"/>
      <c r="O278" s="82"/>
      <c r="P278" s="82"/>
      <c r="Q278" s="80">
        <f t="shared" si="29"/>
        <v>17.080000000000133</v>
      </c>
      <c r="R278" s="77">
        <f t="shared" si="30"/>
        <v>-1.3876258077461801</v>
      </c>
      <c r="S278" s="77">
        <f t="shared" si="31"/>
        <v>1.8764491357958002</v>
      </c>
      <c r="T278" s="77">
        <f t="shared" ca="1" si="32"/>
        <v>0.38269098624897635</v>
      </c>
      <c r="U278" s="76">
        <f t="shared" si="33"/>
        <v>-1.5</v>
      </c>
      <c r="V278" s="76">
        <f t="shared" si="34"/>
        <v>-4</v>
      </c>
      <c r="W278" s="78"/>
      <c r="X278" s="79"/>
    </row>
    <row r="279" spans="1:24" ht="15" customHeight="1" x14ac:dyDescent="0.25">
      <c r="A279" s="48">
        <v>19.574272727272728</v>
      </c>
      <c r="B279" s="32">
        <v>-2.1575616488352916</v>
      </c>
      <c r="C279" s="32">
        <v>2.0615258139999875</v>
      </c>
      <c r="D279" s="32">
        <f t="shared" ca="1" si="28"/>
        <v>1.0651848932885177E-2</v>
      </c>
      <c r="E279" s="2">
        <v>-1.5</v>
      </c>
      <c r="F279" s="7">
        <v>-4</v>
      </c>
      <c r="G279" s="17"/>
      <c r="H279" s="122"/>
      <c r="J279" s="82"/>
      <c r="K279" s="82"/>
      <c r="L279" s="82"/>
      <c r="M279" s="82"/>
      <c r="N279" s="82"/>
      <c r="O279" s="82"/>
      <c r="P279" s="82"/>
      <c r="Q279" s="80">
        <f t="shared" si="29"/>
        <v>17.090000000000135</v>
      </c>
      <c r="R279" s="77">
        <f t="shared" si="30"/>
        <v>-1.3876258077461801</v>
      </c>
      <c r="S279" s="77">
        <f t="shared" si="31"/>
        <v>1.8764491357958002</v>
      </c>
      <c r="T279" s="77">
        <f t="shared" ca="1" si="32"/>
        <v>0.38269098624897635</v>
      </c>
      <c r="U279" s="76">
        <f t="shared" si="33"/>
        <v>-1.5</v>
      </c>
      <c r="V279" s="76">
        <f t="shared" si="34"/>
        <v>-4</v>
      </c>
      <c r="W279" s="78"/>
      <c r="X279" s="79"/>
    </row>
    <row r="280" spans="1:24" ht="15" customHeight="1" x14ac:dyDescent="0.25">
      <c r="A280" s="48">
        <v>19.593212121212122</v>
      </c>
      <c r="B280" s="32">
        <v>-2.5976339592114224</v>
      </c>
      <c r="C280" s="32">
        <v>1.9620017754316981</v>
      </c>
      <c r="D280" s="32">
        <f t="shared" ca="1" si="28"/>
        <v>0.71759397423783178</v>
      </c>
      <c r="E280" s="2">
        <v>-1.5</v>
      </c>
      <c r="F280" s="7">
        <v>-4</v>
      </c>
      <c r="G280" s="17"/>
      <c r="H280" s="122"/>
      <c r="J280" s="82"/>
      <c r="K280" s="82"/>
      <c r="L280" s="82"/>
      <c r="M280" s="82"/>
      <c r="N280" s="82"/>
      <c r="O280" s="82"/>
      <c r="P280" s="82"/>
      <c r="Q280" s="80">
        <f t="shared" si="29"/>
        <v>17.100000000000136</v>
      </c>
      <c r="R280" s="77">
        <f t="shared" si="30"/>
        <v>-1.8188336069354327</v>
      </c>
      <c r="S280" s="77">
        <f t="shared" si="31"/>
        <v>1.9008924614595135</v>
      </c>
      <c r="T280" s="77">
        <f t="shared" ca="1" si="32"/>
        <v>7.379810922136798E-6</v>
      </c>
      <c r="U280" s="76">
        <f t="shared" si="33"/>
        <v>-1.5</v>
      </c>
      <c r="V280" s="76">
        <f t="shared" si="34"/>
        <v>-4</v>
      </c>
      <c r="W280" s="78"/>
      <c r="X280" s="79"/>
    </row>
    <row r="281" spans="1:24" ht="15" customHeight="1" x14ac:dyDescent="0.25">
      <c r="A281" s="48">
        <v>19.612151515151517</v>
      </c>
      <c r="B281" s="32">
        <v>-2.716400148934742</v>
      </c>
      <c r="C281" s="32">
        <v>1.3562039680019371</v>
      </c>
      <c r="D281" s="32">
        <f t="shared" ca="1" si="28"/>
        <v>0.53261473907753076</v>
      </c>
      <c r="E281" s="2">
        <v>-1.5</v>
      </c>
      <c r="F281" s="7">
        <v>-4</v>
      </c>
      <c r="G281" s="12"/>
      <c r="H281" s="122"/>
      <c r="J281" s="82"/>
      <c r="K281" s="82"/>
      <c r="L281" s="82"/>
      <c r="M281" s="82"/>
      <c r="N281" s="82"/>
      <c r="O281" s="82"/>
      <c r="P281" s="82"/>
      <c r="Q281" s="80">
        <f t="shared" si="29"/>
        <v>17.110000000000138</v>
      </c>
      <c r="R281" s="77">
        <f t="shared" si="30"/>
        <v>-1.8188336069354327</v>
      </c>
      <c r="S281" s="77">
        <f t="shared" si="31"/>
        <v>1.9008924614595135</v>
      </c>
      <c r="T281" s="77">
        <f t="shared" ca="1" si="32"/>
        <v>7.379810922136798E-6</v>
      </c>
      <c r="U281" s="76">
        <f t="shared" si="33"/>
        <v>-1.5</v>
      </c>
      <c r="V281" s="76">
        <f t="shared" si="34"/>
        <v>-4</v>
      </c>
      <c r="W281" s="78"/>
      <c r="X281" s="79"/>
    </row>
    <row r="282" spans="1:24" ht="15" customHeight="1" x14ac:dyDescent="0.25">
      <c r="A282" s="48">
        <v>19.631090909090911</v>
      </c>
      <c r="B282" s="32">
        <v>-2.4858607112357243</v>
      </c>
      <c r="C282" s="32">
        <v>2.0545415400505322</v>
      </c>
      <c r="D282" s="32">
        <f t="shared" ca="1" si="28"/>
        <v>0.39231954781073697</v>
      </c>
      <c r="E282" s="2">
        <v>-1.5</v>
      </c>
      <c r="F282" s="7">
        <v>-4</v>
      </c>
      <c r="G282" s="12"/>
      <c r="H282" s="122"/>
      <c r="J282" s="82"/>
      <c r="K282" s="82"/>
      <c r="L282" s="82"/>
      <c r="M282" s="82"/>
      <c r="N282" s="82"/>
      <c r="O282" s="82"/>
      <c r="P282" s="82"/>
      <c r="Q282" s="80">
        <f t="shared" si="29"/>
        <v>17.12000000000014</v>
      </c>
      <c r="R282" s="77">
        <f t="shared" si="30"/>
        <v>-2.1383541692918109</v>
      </c>
      <c r="S282" s="77">
        <f t="shared" si="31"/>
        <v>1.0472358322297188</v>
      </c>
      <c r="T282" s="77">
        <f t="shared" ca="1" si="32"/>
        <v>0.56097237979931036</v>
      </c>
      <c r="U282" s="76">
        <f t="shared" si="33"/>
        <v>-1.5</v>
      </c>
      <c r="V282" s="76">
        <f t="shared" si="34"/>
        <v>-4</v>
      </c>
      <c r="W282" s="78"/>
      <c r="X282" s="79"/>
    </row>
    <row r="283" spans="1:24" ht="15" customHeight="1" x14ac:dyDescent="0.25">
      <c r="A283" s="48">
        <v>19.650030303030302</v>
      </c>
      <c r="B283" s="32">
        <v>-1.906130346401282</v>
      </c>
      <c r="C283" s="32">
        <v>0.82032314836482201</v>
      </c>
      <c r="D283" s="32">
        <f t="shared" ca="1" si="28"/>
        <v>0.59842745317166179</v>
      </c>
      <c r="E283" s="2">
        <v>-1.5</v>
      </c>
      <c r="F283" s="7">
        <v>-4</v>
      </c>
      <c r="G283" s="12"/>
      <c r="H283" s="122"/>
      <c r="J283" s="82"/>
      <c r="K283" s="82"/>
      <c r="L283" s="82"/>
      <c r="M283" s="82"/>
      <c r="N283" s="82"/>
      <c r="O283" s="82"/>
      <c r="P283" s="82"/>
      <c r="Q283" s="80">
        <f t="shared" si="29"/>
        <v>17.130000000000141</v>
      </c>
      <c r="R283" s="77">
        <f t="shared" si="30"/>
        <v>-2.1383541692918109</v>
      </c>
      <c r="S283" s="77">
        <f t="shared" si="31"/>
        <v>1.0472358322297188</v>
      </c>
      <c r="T283" s="77">
        <f t="shared" ca="1" si="32"/>
        <v>0.56097237979931036</v>
      </c>
      <c r="U283" s="76">
        <f t="shared" si="33"/>
        <v>-1.5</v>
      </c>
      <c r="V283" s="76">
        <f t="shared" si="34"/>
        <v>-4</v>
      </c>
      <c r="W283" s="78"/>
      <c r="X283" s="79"/>
    </row>
    <row r="284" spans="1:24" ht="15" customHeight="1" x14ac:dyDescent="0.25">
      <c r="A284" s="48">
        <v>19.668969696969697</v>
      </c>
      <c r="B284" s="32">
        <v>-2.2466166101256304</v>
      </c>
      <c r="C284" s="32">
        <v>1.717572851971862</v>
      </c>
      <c r="D284" s="32">
        <f t="shared" ca="1" si="28"/>
        <v>0.36643259602511802</v>
      </c>
      <c r="E284" s="2">
        <v>-1.5</v>
      </c>
      <c r="F284" s="7">
        <v>-4</v>
      </c>
      <c r="G284" s="12"/>
      <c r="H284" s="122"/>
      <c r="J284" s="82"/>
      <c r="K284" s="82"/>
      <c r="L284" s="82"/>
      <c r="M284" s="82"/>
      <c r="N284" s="82"/>
      <c r="O284" s="82"/>
      <c r="P284" s="82"/>
      <c r="Q284" s="80">
        <f t="shared" si="29"/>
        <v>17.140000000000143</v>
      </c>
      <c r="R284" s="77">
        <f t="shared" si="30"/>
        <v>-2.0877170209163922</v>
      </c>
      <c r="S284" s="77">
        <f t="shared" si="31"/>
        <v>1.1414949062613984</v>
      </c>
      <c r="T284" s="77">
        <f t="shared" ca="1" si="32"/>
        <v>0.59915217910488716</v>
      </c>
      <c r="U284" s="76">
        <f t="shared" si="33"/>
        <v>-1.5</v>
      </c>
      <c r="V284" s="76">
        <f t="shared" si="34"/>
        <v>-4</v>
      </c>
      <c r="W284" s="78"/>
      <c r="X284" s="79"/>
    </row>
    <row r="285" spans="1:24" ht="15" customHeight="1" x14ac:dyDescent="0.25">
      <c r="A285" s="48">
        <v>19.687909090909091</v>
      </c>
      <c r="B285" s="32">
        <v>-1.975969822650989</v>
      </c>
      <c r="C285" s="32">
        <v>1.7315396386294319</v>
      </c>
      <c r="D285" s="32">
        <f t="shared" ca="1" si="28"/>
        <v>0.74055595947036512</v>
      </c>
      <c r="E285" s="2">
        <v>-1.5</v>
      </c>
      <c r="F285" s="7">
        <v>-4</v>
      </c>
      <c r="G285" s="12"/>
      <c r="H285" s="122"/>
      <c r="J285" s="82"/>
      <c r="K285" s="82"/>
      <c r="L285" s="82"/>
      <c r="M285" s="82"/>
      <c r="N285" s="82"/>
      <c r="O285" s="82"/>
      <c r="P285" s="82"/>
      <c r="Q285" s="80">
        <f t="shared" si="29"/>
        <v>17.150000000000144</v>
      </c>
      <c r="R285" s="77">
        <f t="shared" si="30"/>
        <v>-2.0877170209163922</v>
      </c>
      <c r="S285" s="77">
        <f t="shared" si="31"/>
        <v>1.1414949062613984</v>
      </c>
      <c r="T285" s="77">
        <f t="shared" ca="1" si="32"/>
        <v>0.59915217910488716</v>
      </c>
      <c r="U285" s="76">
        <f t="shared" si="33"/>
        <v>-1.5</v>
      </c>
      <c r="V285" s="76">
        <f t="shared" si="34"/>
        <v>-4</v>
      </c>
      <c r="W285" s="78"/>
      <c r="X285" s="79"/>
    </row>
    <row r="286" spans="1:24" ht="15" customHeight="1" x14ac:dyDescent="0.25">
      <c r="A286" s="48">
        <v>19.706848484848486</v>
      </c>
      <c r="B286" s="32">
        <v>-2.124385192396173</v>
      </c>
      <c r="C286" s="32">
        <v>2.1872462488971038</v>
      </c>
      <c r="D286" s="32">
        <f t="shared" ca="1" si="28"/>
        <v>0.20988534690629701</v>
      </c>
      <c r="E286" s="2">
        <v>-1.5</v>
      </c>
      <c r="F286" s="7">
        <v>-4</v>
      </c>
      <c r="G286" s="12"/>
      <c r="H286" s="122"/>
      <c r="J286" s="82"/>
      <c r="K286" s="82"/>
      <c r="L286" s="82"/>
      <c r="M286" s="82"/>
      <c r="N286" s="82"/>
      <c r="O286" s="82"/>
      <c r="P286" s="82"/>
      <c r="Q286" s="80">
        <f t="shared" si="29"/>
        <v>17.160000000000146</v>
      </c>
      <c r="R286" s="77">
        <f t="shared" si="30"/>
        <v>-1.871211309557812</v>
      </c>
      <c r="S286" s="77">
        <f t="shared" si="31"/>
        <v>1.9358118927389347</v>
      </c>
      <c r="T286" s="77">
        <f t="shared" ca="1" si="32"/>
        <v>0.60680068714988922</v>
      </c>
      <c r="U286" s="76">
        <f t="shared" si="33"/>
        <v>-1.5</v>
      </c>
      <c r="V286" s="76">
        <f t="shared" si="34"/>
        <v>-4</v>
      </c>
      <c r="W286" s="78"/>
      <c r="X286" s="79"/>
    </row>
    <row r="287" spans="1:24" ht="15" customHeight="1" x14ac:dyDescent="0.25">
      <c r="A287" s="48">
        <v>19.72578787878788</v>
      </c>
      <c r="B287" s="32">
        <v>-2.3391676988870929</v>
      </c>
      <c r="C287" s="32">
        <v>1.005343517640374</v>
      </c>
      <c r="D287" s="32">
        <f t="shared" ca="1" si="28"/>
        <v>6.417628591112301E-2</v>
      </c>
      <c r="E287" s="2">
        <v>-1.5</v>
      </c>
      <c r="F287" s="7">
        <v>-4</v>
      </c>
      <c r="G287" s="12"/>
      <c r="H287" s="122"/>
      <c r="J287" s="82"/>
      <c r="K287" s="82"/>
      <c r="L287" s="82"/>
      <c r="M287" s="82"/>
      <c r="N287" s="82"/>
      <c r="O287" s="82"/>
      <c r="P287" s="82"/>
      <c r="Q287" s="80">
        <f t="shared" si="29"/>
        <v>17.170000000000147</v>
      </c>
      <c r="R287" s="77">
        <f t="shared" si="30"/>
        <v>-2.208200315899949</v>
      </c>
      <c r="S287" s="77">
        <f t="shared" si="31"/>
        <v>1.0926195882495093</v>
      </c>
      <c r="T287" s="77">
        <f t="shared" ca="1" si="32"/>
        <v>0.49172307462644138</v>
      </c>
      <c r="U287" s="76">
        <f t="shared" si="33"/>
        <v>-1.5</v>
      </c>
      <c r="V287" s="76">
        <f t="shared" si="34"/>
        <v>-4</v>
      </c>
      <c r="W287" s="78"/>
      <c r="X287" s="79"/>
    </row>
    <row r="288" spans="1:24" ht="15" customHeight="1" x14ac:dyDescent="0.25">
      <c r="A288" s="48">
        <v>19.744727272727275</v>
      </c>
      <c r="B288" s="32">
        <v>-1.9846998912681748</v>
      </c>
      <c r="C288" s="32">
        <v>1.2497207988831533</v>
      </c>
      <c r="D288" s="32">
        <f t="shared" ca="1" si="28"/>
        <v>0.33998312539562636</v>
      </c>
      <c r="E288" s="2">
        <v>-1.5</v>
      </c>
      <c r="F288" s="7">
        <v>-4</v>
      </c>
      <c r="G288" s="12"/>
      <c r="H288" s="122"/>
      <c r="J288" s="82"/>
      <c r="K288" s="82"/>
      <c r="L288" s="82"/>
      <c r="M288" s="82"/>
      <c r="N288" s="82"/>
      <c r="O288" s="82"/>
      <c r="P288" s="82"/>
      <c r="Q288" s="80">
        <f t="shared" si="29"/>
        <v>17.180000000000149</v>
      </c>
      <c r="R288" s="77">
        <f t="shared" si="30"/>
        <v>-2.208200315899949</v>
      </c>
      <c r="S288" s="77">
        <f t="shared" si="31"/>
        <v>1.0926195882495093</v>
      </c>
      <c r="T288" s="77">
        <f t="shared" ca="1" si="32"/>
        <v>0.49172307462644138</v>
      </c>
      <c r="U288" s="76">
        <f t="shared" si="33"/>
        <v>-1.5</v>
      </c>
      <c r="V288" s="76">
        <f t="shared" si="34"/>
        <v>-4</v>
      </c>
      <c r="W288" s="78"/>
      <c r="X288" s="79"/>
    </row>
    <row r="289" spans="1:24" ht="15" customHeight="1" x14ac:dyDescent="0.25">
      <c r="A289" s="48">
        <v>19.763666666666666</v>
      </c>
      <c r="B289" s="32">
        <v>-2.5889014442436964</v>
      </c>
      <c r="C289" s="32">
        <v>1.2375016046137384</v>
      </c>
      <c r="D289" s="32">
        <f t="shared" ca="1" si="28"/>
        <v>0.98020981818592601</v>
      </c>
      <c r="E289" s="2">
        <v>-1.5</v>
      </c>
      <c r="F289" s="7">
        <v>-4</v>
      </c>
      <c r="G289" s="20"/>
      <c r="H289" s="122"/>
      <c r="J289" s="82"/>
      <c r="K289" s="82"/>
      <c r="L289" s="82"/>
      <c r="M289" s="82"/>
      <c r="N289" s="82"/>
      <c r="O289" s="82"/>
      <c r="P289" s="82"/>
      <c r="Q289" s="80">
        <f t="shared" si="29"/>
        <v>17.19000000000015</v>
      </c>
      <c r="R289" s="77">
        <f t="shared" si="30"/>
        <v>-3.3872332881850244</v>
      </c>
      <c r="S289" s="77">
        <f t="shared" si="31"/>
        <v>1.2759049127177229</v>
      </c>
      <c r="T289" s="77">
        <f t="shared" ca="1" si="32"/>
        <v>0.43940781323556499</v>
      </c>
      <c r="U289" s="76">
        <f t="shared" si="33"/>
        <v>-1.5</v>
      </c>
      <c r="V289" s="76">
        <f t="shared" si="34"/>
        <v>-4</v>
      </c>
      <c r="W289" s="78"/>
      <c r="X289" s="79"/>
    </row>
    <row r="290" spans="1:24" ht="15" customHeight="1" x14ac:dyDescent="0.25">
      <c r="A290" s="48">
        <v>19.78260606060606</v>
      </c>
      <c r="B290" s="32">
        <v>-2.8578816615509961</v>
      </c>
      <c r="C290" s="32">
        <v>1.6529773265030059</v>
      </c>
      <c r="D290" s="32">
        <f t="shared" ca="1" si="28"/>
        <v>0.41270355999457975</v>
      </c>
      <c r="E290" s="2">
        <v>-1.5</v>
      </c>
      <c r="F290" s="7">
        <v>-4</v>
      </c>
      <c r="G290" s="16"/>
      <c r="H290" s="122"/>
      <c r="J290" s="82"/>
      <c r="K290" s="82"/>
      <c r="L290" s="82"/>
      <c r="M290" s="82"/>
      <c r="N290" s="82"/>
      <c r="O290" s="82"/>
      <c r="P290" s="82"/>
      <c r="Q290" s="80">
        <f t="shared" si="29"/>
        <v>17.200000000000152</v>
      </c>
      <c r="R290" s="77">
        <f t="shared" si="30"/>
        <v>-3.3872332881850244</v>
      </c>
      <c r="S290" s="77">
        <f t="shared" si="31"/>
        <v>1.2759049127177229</v>
      </c>
      <c r="T290" s="77">
        <f t="shared" ca="1" si="32"/>
        <v>0.43940781323556499</v>
      </c>
      <c r="U290" s="76">
        <f t="shared" si="33"/>
        <v>-1.5</v>
      </c>
      <c r="V290" s="76">
        <f t="shared" si="34"/>
        <v>-4</v>
      </c>
      <c r="W290" s="78"/>
      <c r="X290" s="79"/>
    </row>
    <row r="291" spans="1:24" ht="15" customHeight="1" x14ac:dyDescent="0.25">
      <c r="A291" s="48">
        <v>19.801545454545455</v>
      </c>
      <c r="B291" s="32">
        <v>-2.6011269762765084</v>
      </c>
      <c r="C291" s="32">
        <v>2.4526792357510518</v>
      </c>
      <c r="D291" s="32">
        <f t="shared" ca="1" si="28"/>
        <v>0.26672093827942489</v>
      </c>
      <c r="E291" s="2">
        <v>-1.5</v>
      </c>
      <c r="F291" s="7">
        <v>-4</v>
      </c>
      <c r="G291" s="17"/>
      <c r="H291" s="122"/>
      <c r="J291" s="82"/>
      <c r="K291" s="82"/>
      <c r="L291" s="82"/>
      <c r="M291" s="82"/>
      <c r="N291" s="82"/>
      <c r="O291" s="82"/>
      <c r="P291" s="82"/>
      <c r="Q291" s="80">
        <f t="shared" si="29"/>
        <v>17.210000000000154</v>
      </c>
      <c r="R291" s="77">
        <f t="shared" si="30"/>
        <v>-3.2439589340890382</v>
      </c>
      <c r="S291" s="77">
        <f t="shared" si="31"/>
        <v>0.31241495252332108</v>
      </c>
      <c r="T291" s="77">
        <f t="shared" ca="1" si="32"/>
        <v>0.80237755168121727</v>
      </c>
      <c r="U291" s="76">
        <f t="shared" si="33"/>
        <v>-1.5</v>
      </c>
      <c r="V291" s="76">
        <f t="shared" si="34"/>
        <v>-4</v>
      </c>
      <c r="W291" s="78"/>
      <c r="X291" s="79"/>
    </row>
    <row r="292" spans="1:24" ht="15" customHeight="1" x14ac:dyDescent="0.25">
      <c r="A292" s="48">
        <v>19.820484848484849</v>
      </c>
      <c r="B292" s="32">
        <v>-1.9550177805548505</v>
      </c>
      <c r="C292" s="32">
        <v>2.2815410888202159</v>
      </c>
      <c r="D292" s="32">
        <f t="shared" ca="1" si="28"/>
        <v>0.76139763662339144</v>
      </c>
      <c r="E292" s="2">
        <v>-1.5</v>
      </c>
      <c r="F292" s="7">
        <v>-4</v>
      </c>
      <c r="G292" s="17" t="s">
        <v>37</v>
      </c>
      <c r="H292" s="122"/>
      <c r="J292" s="82"/>
      <c r="K292" s="82"/>
      <c r="L292" s="82"/>
      <c r="M292" s="82"/>
      <c r="N292" s="82"/>
      <c r="O292" s="82"/>
      <c r="P292" s="82"/>
      <c r="Q292" s="80">
        <f t="shared" si="29"/>
        <v>17.220000000000155</v>
      </c>
      <c r="R292" s="77">
        <f t="shared" si="30"/>
        <v>-3.2439589340890382</v>
      </c>
      <c r="S292" s="77">
        <f t="shared" si="31"/>
        <v>0.31241495252332108</v>
      </c>
      <c r="T292" s="77">
        <f t="shared" ca="1" si="32"/>
        <v>0.80237755168121727</v>
      </c>
      <c r="U292" s="76">
        <f t="shared" si="33"/>
        <v>-1.5</v>
      </c>
      <c r="V292" s="76">
        <f t="shared" si="34"/>
        <v>-4</v>
      </c>
      <c r="W292" s="78"/>
      <c r="X292" s="79"/>
    </row>
    <row r="293" spans="1:24" ht="15" customHeight="1" x14ac:dyDescent="0.25">
      <c r="A293" s="48">
        <v>19.839424242424244</v>
      </c>
      <c r="B293" s="32">
        <v>-1.9131142092591165</v>
      </c>
      <c r="C293" s="32">
        <v>2.2064541362722769</v>
      </c>
      <c r="D293" s="32">
        <f t="shared" ca="1" si="28"/>
        <v>0.33666652026947741</v>
      </c>
      <c r="E293" s="2">
        <v>-1.5</v>
      </c>
      <c r="F293" s="7">
        <v>-4</v>
      </c>
      <c r="G293" s="12"/>
      <c r="H293" s="122"/>
      <c r="J293" s="82"/>
      <c r="K293" s="82"/>
      <c r="L293" s="82"/>
      <c r="M293" s="82"/>
      <c r="N293" s="82"/>
      <c r="O293" s="82"/>
      <c r="P293" s="82"/>
      <c r="Q293" s="80">
        <f t="shared" si="29"/>
        <v>17.230000000000157</v>
      </c>
      <c r="R293" s="77">
        <f t="shared" si="30"/>
        <v>-2.091209203392006</v>
      </c>
      <c r="S293" s="77">
        <f t="shared" si="31"/>
        <v>2.0859709315878145</v>
      </c>
      <c r="T293" s="77">
        <f t="shared" ca="1" si="32"/>
        <v>0.83931707465666305</v>
      </c>
      <c r="U293" s="76">
        <f t="shared" si="33"/>
        <v>-1.5</v>
      </c>
      <c r="V293" s="76">
        <f t="shared" si="34"/>
        <v>-4</v>
      </c>
      <c r="W293" s="78"/>
      <c r="X293" s="79"/>
    </row>
    <row r="294" spans="1:24" ht="15" customHeight="1" x14ac:dyDescent="0.25">
      <c r="A294" s="48">
        <v>19.858363636363638</v>
      </c>
      <c r="B294" s="32">
        <v>-1.8904167228269528</v>
      </c>
      <c r="C294" s="32">
        <v>0.9878884915392685</v>
      </c>
      <c r="D294" s="32">
        <f t="shared" ca="1" si="28"/>
        <v>0.57372111788519553</v>
      </c>
      <c r="E294" s="2">
        <v>-1.5</v>
      </c>
      <c r="F294" s="7">
        <v>-4</v>
      </c>
      <c r="G294" s="12"/>
      <c r="H294" s="122"/>
      <c r="J294" s="82"/>
      <c r="K294" s="82"/>
      <c r="L294" s="82"/>
      <c r="M294" s="82"/>
      <c r="N294" s="82"/>
      <c r="O294" s="82"/>
      <c r="P294" s="82"/>
      <c r="Q294" s="80">
        <f t="shared" si="29"/>
        <v>17.240000000000158</v>
      </c>
      <c r="R294" s="77">
        <f t="shared" si="30"/>
        <v>-2.091209203392006</v>
      </c>
      <c r="S294" s="77">
        <f t="shared" si="31"/>
        <v>2.0859709315878145</v>
      </c>
      <c r="T294" s="77">
        <f t="shared" ca="1" si="32"/>
        <v>0.83931707465666305</v>
      </c>
      <c r="U294" s="76">
        <f t="shared" si="33"/>
        <v>-1.5</v>
      </c>
      <c r="V294" s="76">
        <f t="shared" si="34"/>
        <v>-4</v>
      </c>
      <c r="W294" s="78"/>
      <c r="X294" s="79"/>
    </row>
    <row r="295" spans="1:24" ht="15" customHeight="1" x14ac:dyDescent="0.25">
      <c r="A295" s="48">
        <v>19.877303030303032</v>
      </c>
      <c r="B295" s="32">
        <v>-1.8275631539838257</v>
      </c>
      <c r="C295" s="32">
        <v>0.99661599699940262</v>
      </c>
      <c r="D295" s="32">
        <f t="shared" ca="1" si="28"/>
        <v>0.25478317543820606</v>
      </c>
      <c r="E295" s="2">
        <v>-1.5</v>
      </c>
      <c r="F295" s="7">
        <v>-4</v>
      </c>
      <c r="G295" s="24"/>
      <c r="H295" s="123"/>
      <c r="J295" s="82"/>
      <c r="K295" s="82"/>
      <c r="L295" s="82"/>
      <c r="M295" s="82"/>
      <c r="N295" s="82"/>
      <c r="O295" s="82"/>
      <c r="P295" s="82"/>
      <c r="Q295" s="80">
        <f t="shared" si="29"/>
        <v>17.25000000000016</v>
      </c>
      <c r="R295" s="77">
        <f t="shared" si="30"/>
        <v>-1.7908992419465593</v>
      </c>
      <c r="S295" s="77">
        <f t="shared" si="31"/>
        <v>2.5015784427486052</v>
      </c>
      <c r="T295" s="77">
        <f t="shared" ca="1" si="32"/>
        <v>1.0117352605012675E-2</v>
      </c>
      <c r="U295" s="76">
        <f t="shared" si="33"/>
        <v>-1.5</v>
      </c>
      <c r="V295" s="76">
        <f t="shared" si="34"/>
        <v>-4</v>
      </c>
      <c r="W295" s="78"/>
      <c r="X295" s="79"/>
    </row>
    <row r="296" spans="1:24" ht="15" customHeight="1" x14ac:dyDescent="0.25">
      <c r="A296" s="48">
        <v>19.896242424242423</v>
      </c>
      <c r="B296" s="32">
        <v>-2.0754944222784477</v>
      </c>
      <c r="C296" s="32">
        <v>1.2235368563843729</v>
      </c>
      <c r="D296" s="32">
        <f t="shared" ca="1" si="28"/>
        <v>0.55379463927992545</v>
      </c>
      <c r="E296" s="2">
        <v>-1.5</v>
      </c>
      <c r="F296" s="7">
        <v>-4</v>
      </c>
      <c r="G296" s="16" t="s">
        <v>39</v>
      </c>
      <c r="H296" s="122"/>
      <c r="J296" s="82"/>
      <c r="K296" s="82"/>
      <c r="L296" s="82"/>
      <c r="M296" s="82"/>
      <c r="N296" s="82"/>
      <c r="O296" s="82"/>
      <c r="P296" s="82"/>
      <c r="Q296" s="80">
        <f t="shared" si="29"/>
        <v>17.260000000000161</v>
      </c>
      <c r="R296" s="77">
        <f t="shared" si="30"/>
        <v>-1.7908992419465593</v>
      </c>
      <c r="S296" s="77">
        <f t="shared" si="31"/>
        <v>2.5015784427486052</v>
      </c>
      <c r="T296" s="77">
        <f t="shared" ca="1" si="32"/>
        <v>1.0117352605012675E-2</v>
      </c>
      <c r="U296" s="76">
        <f t="shared" si="33"/>
        <v>-1.5</v>
      </c>
      <c r="V296" s="76">
        <f t="shared" si="34"/>
        <v>-4</v>
      </c>
      <c r="W296" s="78"/>
      <c r="X296" s="79"/>
    </row>
    <row r="297" spans="1:24" ht="15" customHeight="1" x14ac:dyDescent="0.25">
      <c r="A297" s="48">
        <v>19.915181818181818</v>
      </c>
      <c r="B297" s="32">
        <v>-3.1496148315062555</v>
      </c>
      <c r="C297" s="32">
        <v>1.3125629667674887</v>
      </c>
      <c r="D297" s="32">
        <f t="shared" ca="1" si="28"/>
        <v>0.45669300092096043</v>
      </c>
      <c r="E297" s="2">
        <v>-1.5</v>
      </c>
      <c r="F297" s="7">
        <v>-4</v>
      </c>
      <c r="G297" s="17"/>
      <c r="H297" s="122"/>
      <c r="J297" s="82"/>
      <c r="K297" s="82"/>
      <c r="L297" s="82"/>
      <c r="M297" s="82"/>
      <c r="N297" s="82"/>
      <c r="O297" s="82"/>
      <c r="P297" s="82"/>
      <c r="Q297" s="80">
        <f t="shared" si="29"/>
        <v>17.270000000000163</v>
      </c>
      <c r="R297" s="77">
        <f t="shared" si="30"/>
        <v>-2.2012156054544163</v>
      </c>
      <c r="S297" s="77">
        <f t="shared" si="31"/>
        <v>1.6128240496946322</v>
      </c>
      <c r="T297" s="77">
        <f t="shared" ca="1" si="32"/>
        <v>0.60291299633586726</v>
      </c>
      <c r="U297" s="76">
        <f t="shared" si="33"/>
        <v>-1.5</v>
      </c>
      <c r="V297" s="76">
        <f t="shared" si="34"/>
        <v>-4</v>
      </c>
      <c r="W297" s="78"/>
      <c r="X297" s="79"/>
    </row>
    <row r="298" spans="1:24" ht="15" customHeight="1" x14ac:dyDescent="0.25">
      <c r="A298" s="48">
        <v>19.934121212121212</v>
      </c>
      <c r="B298" s="32">
        <v>-3.2282345209038819</v>
      </c>
      <c r="C298" s="32">
        <v>1.2008442420348446</v>
      </c>
      <c r="D298" s="32">
        <f t="shared" ca="1" si="28"/>
        <v>0.14174247543594687</v>
      </c>
      <c r="E298" s="2">
        <v>-1.5</v>
      </c>
      <c r="F298" s="7">
        <v>-4</v>
      </c>
      <c r="G298" s="17"/>
      <c r="H298" s="122"/>
      <c r="J298" s="82"/>
      <c r="K298" s="82"/>
      <c r="L298" s="82"/>
      <c r="M298" s="82"/>
      <c r="N298" s="82"/>
      <c r="O298" s="82"/>
      <c r="P298" s="82"/>
      <c r="Q298" s="80">
        <f t="shared" si="29"/>
        <v>17.280000000000165</v>
      </c>
      <c r="R298" s="77">
        <f t="shared" si="30"/>
        <v>-2.2012156054544163</v>
      </c>
      <c r="S298" s="77">
        <f t="shared" si="31"/>
        <v>1.6128240496946322</v>
      </c>
      <c r="T298" s="77">
        <f t="shared" ca="1" si="32"/>
        <v>0.60291299633586726</v>
      </c>
      <c r="U298" s="76">
        <f t="shared" si="33"/>
        <v>-1.5</v>
      </c>
      <c r="V298" s="76">
        <f t="shared" si="34"/>
        <v>-4</v>
      </c>
      <c r="W298" s="78"/>
      <c r="X298" s="79"/>
    </row>
    <row r="299" spans="1:24" ht="15" customHeight="1" x14ac:dyDescent="0.25">
      <c r="A299" s="48">
        <v>19.953060606060607</v>
      </c>
      <c r="B299" s="32">
        <v>-3.7786894285741743</v>
      </c>
      <c r="C299" s="32">
        <v>1.6809103543154493</v>
      </c>
      <c r="D299" s="32">
        <f t="shared" ca="1" si="28"/>
        <v>0.99193062190104064</v>
      </c>
      <c r="E299" s="2">
        <v>-1.5</v>
      </c>
      <c r="F299" s="7">
        <v>-4</v>
      </c>
      <c r="G299" s="12"/>
      <c r="H299" s="122"/>
      <c r="J299" s="82"/>
      <c r="K299" s="82"/>
      <c r="L299" s="82"/>
      <c r="M299" s="82"/>
      <c r="N299" s="82"/>
      <c r="O299" s="82"/>
      <c r="P299" s="82"/>
      <c r="Q299" s="80">
        <f t="shared" si="29"/>
        <v>17.290000000000166</v>
      </c>
      <c r="R299" s="77">
        <f t="shared" si="30"/>
        <v>-1.7228103890888202</v>
      </c>
      <c r="S299" s="77">
        <f t="shared" si="31"/>
        <v>2.02485859846395</v>
      </c>
      <c r="T299" s="77">
        <f t="shared" ca="1" si="32"/>
        <v>0.16383763751610247</v>
      </c>
      <c r="U299" s="76">
        <f t="shared" si="33"/>
        <v>-1.5</v>
      </c>
      <c r="V299" s="76">
        <f t="shared" si="34"/>
        <v>-4</v>
      </c>
      <c r="W299" s="78"/>
      <c r="X299" s="79"/>
    </row>
    <row r="300" spans="1:24" ht="15" customHeight="1" x14ac:dyDescent="0.25">
      <c r="A300" s="48">
        <v>19.972000000000001</v>
      </c>
      <c r="B300" s="32">
        <v>-3.3784966553415332</v>
      </c>
      <c r="C300" s="32">
        <v>1.8397845666604444</v>
      </c>
      <c r="D300" s="32">
        <f t="shared" ca="1" si="28"/>
        <v>0.25530590143068166</v>
      </c>
      <c r="E300" s="2">
        <v>-1.5</v>
      </c>
      <c r="F300" s="7">
        <v>-4</v>
      </c>
      <c r="G300" s="12"/>
      <c r="H300" s="122"/>
      <c r="J300" s="82"/>
      <c r="K300" s="82"/>
      <c r="L300" s="82"/>
      <c r="M300" s="82"/>
      <c r="N300" s="82"/>
      <c r="O300" s="82"/>
      <c r="P300" s="82"/>
      <c r="Q300" s="80">
        <f t="shared" si="29"/>
        <v>17.300000000000168</v>
      </c>
      <c r="R300" s="77">
        <f t="shared" si="30"/>
        <v>-1.7228103890888202</v>
      </c>
      <c r="S300" s="77">
        <f t="shared" si="31"/>
        <v>2.02485859846395</v>
      </c>
      <c r="T300" s="77">
        <f t="shared" ca="1" si="32"/>
        <v>0.16383763751610247</v>
      </c>
      <c r="U300" s="76">
        <f t="shared" si="33"/>
        <v>-1.5</v>
      </c>
      <c r="V300" s="76">
        <f t="shared" si="34"/>
        <v>-4</v>
      </c>
      <c r="W300" s="78"/>
      <c r="X300" s="79"/>
    </row>
    <row r="301" spans="1:24" ht="15" customHeight="1" x14ac:dyDescent="0.25">
      <c r="A301" s="48">
        <v>19.990939393939396</v>
      </c>
      <c r="B301" s="32">
        <v>-2.8980574838093691</v>
      </c>
      <c r="C301" s="32">
        <v>1.5499764813985806</v>
      </c>
      <c r="D301" s="32">
        <f t="shared" ca="1" si="28"/>
        <v>0.45134444504607496</v>
      </c>
      <c r="E301" s="2">
        <v>-1.5</v>
      </c>
      <c r="F301" s="7">
        <v>-4</v>
      </c>
      <c r="G301" s="12" t="s">
        <v>38</v>
      </c>
      <c r="H301" s="122"/>
      <c r="J301" s="82"/>
      <c r="K301" s="82"/>
      <c r="L301" s="82"/>
      <c r="M301" s="82"/>
      <c r="N301" s="82"/>
      <c r="O301" s="82"/>
      <c r="P301" s="82"/>
      <c r="Q301" s="80">
        <f t="shared" si="29"/>
        <v>17.310000000000169</v>
      </c>
      <c r="R301" s="77">
        <f t="shared" si="30"/>
        <v>-1.7594734150939177</v>
      </c>
      <c r="S301" s="77">
        <f t="shared" si="31"/>
        <v>2.7513328236008299</v>
      </c>
      <c r="T301" s="77">
        <f t="shared" ca="1" si="32"/>
        <v>0.74613019771819533</v>
      </c>
      <c r="U301" s="76">
        <f t="shared" si="33"/>
        <v>-1.5</v>
      </c>
      <c r="V301" s="76">
        <f t="shared" si="34"/>
        <v>-4</v>
      </c>
      <c r="W301" s="78"/>
      <c r="X301" s="79"/>
    </row>
    <row r="302" spans="1:24" ht="15" customHeight="1" x14ac:dyDescent="0.25">
      <c r="A302" s="48">
        <v>20.00987878787879</v>
      </c>
      <c r="B302" s="32">
        <v>-2.7862661692576407</v>
      </c>
      <c r="C302" s="32">
        <v>1.906130346401282</v>
      </c>
      <c r="D302" s="32">
        <f t="shared" ca="1" si="28"/>
        <v>0.99396806843108887</v>
      </c>
      <c r="E302" s="2">
        <v>-1.5</v>
      </c>
      <c r="F302" s="7">
        <v>-4</v>
      </c>
      <c r="G302" s="12"/>
      <c r="H302" s="122"/>
      <c r="J302" s="82"/>
      <c r="K302" s="82"/>
      <c r="L302" s="82"/>
      <c r="M302" s="82"/>
      <c r="N302" s="82"/>
      <c r="O302" s="82"/>
      <c r="P302" s="82"/>
      <c r="Q302" s="80">
        <f t="shared" si="29"/>
        <v>17.320000000000171</v>
      </c>
      <c r="R302" s="77">
        <f t="shared" si="30"/>
        <v>-1.7594734150939177</v>
      </c>
      <c r="S302" s="77">
        <f t="shared" si="31"/>
        <v>2.7513328236008299</v>
      </c>
      <c r="T302" s="77">
        <f t="shared" ca="1" si="32"/>
        <v>0.74613019771819533</v>
      </c>
      <c r="U302" s="76">
        <f t="shared" si="33"/>
        <v>-1.5</v>
      </c>
      <c r="V302" s="76">
        <f t="shared" si="34"/>
        <v>-4</v>
      </c>
      <c r="W302" s="78"/>
      <c r="X302" s="79"/>
    </row>
    <row r="303" spans="1:24" ht="15" customHeight="1" x14ac:dyDescent="0.25">
      <c r="A303" s="48">
        <v>20.028818181818181</v>
      </c>
      <c r="B303" s="32">
        <v>-2.6989340605569541</v>
      </c>
      <c r="C303" s="32">
        <v>1.649485716247745</v>
      </c>
      <c r="D303" s="32">
        <f t="shared" ca="1" si="28"/>
        <v>0.22947203190883503</v>
      </c>
      <c r="E303" s="2">
        <v>-1.5</v>
      </c>
      <c r="F303" s="7">
        <v>-4</v>
      </c>
      <c r="G303" s="12"/>
      <c r="H303" s="122"/>
      <c r="J303" s="82"/>
      <c r="K303" s="82"/>
      <c r="L303" s="82"/>
      <c r="M303" s="82"/>
      <c r="N303" s="82"/>
      <c r="O303" s="82"/>
      <c r="P303" s="82"/>
      <c r="Q303" s="80">
        <f t="shared" si="29"/>
        <v>17.330000000000172</v>
      </c>
      <c r="R303" s="77">
        <f t="shared" si="30"/>
        <v>-1.8799410256706874</v>
      </c>
      <c r="S303" s="77">
        <f t="shared" si="31"/>
        <v>1.3544583181464398</v>
      </c>
      <c r="T303" s="77">
        <f t="shared" ca="1" si="32"/>
        <v>5.8803122612020697E-2</v>
      </c>
      <c r="U303" s="76">
        <f t="shared" si="33"/>
        <v>-1.5</v>
      </c>
      <c r="V303" s="76">
        <f t="shared" si="34"/>
        <v>-4</v>
      </c>
      <c r="W303" s="78"/>
      <c r="X303" s="79"/>
    </row>
    <row r="304" spans="1:24" ht="15" customHeight="1" x14ac:dyDescent="0.25">
      <c r="A304" s="48">
        <v>20.047757575757576</v>
      </c>
      <c r="B304" s="32">
        <v>-3.0587702505202241</v>
      </c>
      <c r="C304" s="32">
        <v>2.2047079579895068</v>
      </c>
      <c r="D304" s="32">
        <f t="shared" ca="1" si="28"/>
        <v>0.94792877182149227</v>
      </c>
      <c r="E304" s="2">
        <v>-1.5</v>
      </c>
      <c r="F304" s="7">
        <v>-4</v>
      </c>
      <c r="G304" s="12"/>
      <c r="H304" s="122"/>
      <c r="J304" s="82"/>
      <c r="K304" s="82"/>
      <c r="L304" s="82"/>
      <c r="M304" s="82"/>
      <c r="N304" s="82"/>
      <c r="O304" s="82"/>
      <c r="P304" s="82"/>
      <c r="Q304" s="80">
        <f t="shared" si="29"/>
        <v>17.340000000000174</v>
      </c>
      <c r="R304" s="77">
        <f t="shared" si="30"/>
        <v>-1.6774187115872936</v>
      </c>
      <c r="S304" s="77">
        <f t="shared" si="31"/>
        <v>2.4945927690946035</v>
      </c>
      <c r="T304" s="77">
        <f t="shared" ca="1" si="32"/>
        <v>0.15845543507991178</v>
      </c>
      <c r="U304" s="76">
        <f t="shared" si="33"/>
        <v>-1.5</v>
      </c>
      <c r="V304" s="76">
        <f t="shared" si="34"/>
        <v>-4</v>
      </c>
      <c r="W304" s="78"/>
      <c r="X304" s="79"/>
    </row>
    <row r="305" spans="1:24" ht="15" customHeight="1" x14ac:dyDescent="0.25">
      <c r="A305" s="48">
        <v>20.06669696969697</v>
      </c>
      <c r="B305" s="32">
        <v>-2.889323530334837</v>
      </c>
      <c r="C305" s="32">
        <v>0.58818274068380949</v>
      </c>
      <c r="D305" s="32">
        <f t="shared" ca="1" si="28"/>
        <v>0.2554154139391418</v>
      </c>
      <c r="E305" s="2">
        <v>-1.5</v>
      </c>
      <c r="F305" s="7">
        <v>-4</v>
      </c>
      <c r="G305" s="12"/>
      <c r="H305" s="122"/>
      <c r="J305" s="82"/>
      <c r="K305" s="82"/>
      <c r="L305" s="82"/>
      <c r="M305" s="82"/>
      <c r="N305" s="82"/>
      <c r="O305" s="82"/>
      <c r="P305" s="82"/>
      <c r="Q305" s="80">
        <f t="shared" si="29"/>
        <v>17.350000000000176</v>
      </c>
      <c r="R305" s="77">
        <f t="shared" si="30"/>
        <v>-1.6774187115872936</v>
      </c>
      <c r="S305" s="77">
        <f t="shared" si="31"/>
        <v>2.4945927690946035</v>
      </c>
      <c r="T305" s="77">
        <f t="shared" ca="1" si="32"/>
        <v>0.15845543507991178</v>
      </c>
      <c r="U305" s="76">
        <f t="shared" si="33"/>
        <v>-1.5</v>
      </c>
      <c r="V305" s="76">
        <f t="shared" si="34"/>
        <v>-4</v>
      </c>
      <c r="W305" s="78"/>
      <c r="X305" s="79"/>
    </row>
    <row r="306" spans="1:24" ht="15" customHeight="1" x14ac:dyDescent="0.25">
      <c r="A306" s="48">
        <v>20.085636363636365</v>
      </c>
      <c r="B306" s="32">
        <v>-2.9242596098284901</v>
      </c>
      <c r="C306" s="32">
        <v>1.5831458756401739</v>
      </c>
      <c r="D306" s="32">
        <f t="shared" ca="1" si="28"/>
        <v>0.92915485700246458</v>
      </c>
      <c r="E306" s="2">
        <v>-1.5</v>
      </c>
      <c r="F306" s="7">
        <v>-4</v>
      </c>
      <c r="G306" s="12" t="s">
        <v>40</v>
      </c>
      <c r="H306" s="122"/>
      <c r="J306" s="82"/>
      <c r="K306" s="82"/>
      <c r="L306" s="82"/>
      <c r="M306" s="82"/>
      <c r="N306" s="82"/>
      <c r="O306" s="82"/>
      <c r="P306" s="82"/>
      <c r="Q306" s="80">
        <f t="shared" si="29"/>
        <v>17.360000000000177</v>
      </c>
      <c r="R306" s="77">
        <f t="shared" si="30"/>
        <v>-2.1401002972576801</v>
      </c>
      <c r="S306" s="77">
        <f t="shared" si="31"/>
        <v>1.5464849861769698</v>
      </c>
      <c r="T306" s="77">
        <f t="shared" ca="1" si="32"/>
        <v>0.69144139183309916</v>
      </c>
      <c r="U306" s="76">
        <f t="shared" si="33"/>
        <v>-1.5</v>
      </c>
      <c r="V306" s="76">
        <f t="shared" si="34"/>
        <v>-4</v>
      </c>
      <c r="W306" s="78"/>
      <c r="X306" s="79"/>
    </row>
    <row r="307" spans="1:24" ht="15" customHeight="1" x14ac:dyDescent="0.25">
      <c r="A307" s="48">
        <v>20.104575757575759</v>
      </c>
      <c r="B307" s="32">
        <v>-3.7839329029111224</v>
      </c>
      <c r="C307" s="32">
        <v>0.792396064406373</v>
      </c>
      <c r="D307" s="32">
        <f t="shared" ca="1" si="28"/>
        <v>0.15508770505387803</v>
      </c>
      <c r="E307" s="2">
        <v>-1.5</v>
      </c>
      <c r="F307" s="7">
        <v>-4</v>
      </c>
      <c r="G307" s="12"/>
      <c r="H307" s="122"/>
      <c r="J307" s="82"/>
      <c r="K307" s="82"/>
      <c r="L307" s="82"/>
      <c r="M307" s="82"/>
      <c r="N307" s="82"/>
      <c r="O307" s="82"/>
      <c r="P307" s="82"/>
      <c r="Q307" s="80">
        <f t="shared" si="29"/>
        <v>17.370000000000179</v>
      </c>
      <c r="R307" s="77">
        <f t="shared" si="30"/>
        <v>-2.1401002972576801</v>
      </c>
      <c r="S307" s="77">
        <f t="shared" si="31"/>
        <v>1.5464849861769698</v>
      </c>
      <c r="T307" s="77">
        <f t="shared" ca="1" si="32"/>
        <v>0.69144139183309916</v>
      </c>
      <c r="U307" s="76">
        <f t="shared" si="33"/>
        <v>-1.5</v>
      </c>
      <c r="V307" s="76">
        <f t="shared" si="34"/>
        <v>-4</v>
      </c>
      <c r="W307" s="78"/>
      <c r="X307" s="79"/>
    </row>
    <row r="308" spans="1:24" ht="15" customHeight="1" x14ac:dyDescent="0.25">
      <c r="A308" s="48">
        <v>20.123515151515154</v>
      </c>
      <c r="B308" s="32">
        <v>-2.7600660967763582</v>
      </c>
      <c r="C308" s="32">
        <v>1.4050825033619871</v>
      </c>
      <c r="D308" s="32">
        <f t="shared" ca="1" si="28"/>
        <v>0.22474749842329578</v>
      </c>
      <c r="E308" s="2">
        <v>-1.5</v>
      </c>
      <c r="F308" s="7">
        <v>-4</v>
      </c>
      <c r="G308" s="12"/>
      <c r="H308" s="122"/>
      <c r="J308" s="82"/>
      <c r="K308" s="82"/>
      <c r="L308" s="82"/>
      <c r="M308" s="82"/>
      <c r="N308" s="82"/>
      <c r="O308" s="82"/>
      <c r="P308" s="82"/>
      <c r="Q308" s="80">
        <f t="shared" si="29"/>
        <v>17.38000000000018</v>
      </c>
      <c r="R308" s="77">
        <f t="shared" si="30"/>
        <v>-2.3042422977474013</v>
      </c>
      <c r="S308" s="77">
        <f t="shared" si="31"/>
        <v>2.02485859846395</v>
      </c>
      <c r="T308" s="77">
        <f t="shared" ca="1" si="32"/>
        <v>0.37513042294667265</v>
      </c>
      <c r="U308" s="76">
        <f t="shared" si="33"/>
        <v>-1.5</v>
      </c>
      <c r="V308" s="76">
        <f t="shared" si="34"/>
        <v>-4</v>
      </c>
      <c r="W308" s="78"/>
      <c r="X308" s="79"/>
    </row>
    <row r="309" spans="1:24" ht="15" customHeight="1" x14ac:dyDescent="0.25">
      <c r="A309" s="48">
        <v>20.142454545454545</v>
      </c>
      <c r="B309" s="32">
        <v>-2.2815410888202159</v>
      </c>
      <c r="C309" s="32">
        <v>1.0507268748328171</v>
      </c>
      <c r="D309" s="32">
        <f t="shared" ca="1" si="28"/>
        <v>0.9124388692619354</v>
      </c>
      <c r="E309" s="2">
        <v>-1.5</v>
      </c>
      <c r="F309" s="7">
        <v>-4</v>
      </c>
      <c r="G309" s="12"/>
      <c r="H309" s="122"/>
      <c r="J309" s="82"/>
      <c r="K309" s="82"/>
      <c r="L309" s="82"/>
      <c r="M309" s="82"/>
      <c r="N309" s="82"/>
      <c r="O309" s="82"/>
      <c r="P309" s="82"/>
      <c r="Q309" s="80">
        <f t="shared" si="29"/>
        <v>17.390000000000182</v>
      </c>
      <c r="R309" s="77">
        <f t="shared" si="30"/>
        <v>-2.3042422977474013</v>
      </c>
      <c r="S309" s="77">
        <f t="shared" si="31"/>
        <v>2.02485859846395</v>
      </c>
      <c r="T309" s="77">
        <f t="shared" ca="1" si="32"/>
        <v>0.37513042294667265</v>
      </c>
      <c r="U309" s="76">
        <f t="shared" si="33"/>
        <v>-1.5</v>
      </c>
      <c r="V309" s="76">
        <f t="shared" si="34"/>
        <v>-4</v>
      </c>
      <c r="W309" s="78"/>
      <c r="X309" s="79"/>
    </row>
    <row r="310" spans="1:24" ht="15" customHeight="1" x14ac:dyDescent="0.25">
      <c r="A310" s="48">
        <v>20.161393939393939</v>
      </c>
      <c r="B310" s="32">
        <v>-2.227408380872661</v>
      </c>
      <c r="C310" s="32">
        <v>1.6337735197334065</v>
      </c>
      <c r="D310" s="32">
        <f t="shared" ca="1" si="28"/>
        <v>0.15208366281280827</v>
      </c>
      <c r="E310" s="2">
        <v>-1.5</v>
      </c>
      <c r="F310" s="7">
        <v>-4</v>
      </c>
      <c r="G310" s="12"/>
      <c r="H310" s="122"/>
      <c r="J310" s="82"/>
      <c r="K310" s="82"/>
      <c r="L310" s="82"/>
      <c r="M310" s="82"/>
      <c r="N310" s="82"/>
      <c r="O310" s="82"/>
      <c r="P310" s="82"/>
      <c r="Q310" s="80">
        <f t="shared" si="29"/>
        <v>17.400000000000183</v>
      </c>
      <c r="R310" s="77">
        <f t="shared" si="30"/>
        <v>-1.8362927288768951</v>
      </c>
      <c r="S310" s="77">
        <f t="shared" si="31"/>
        <v>2.8543881555396693</v>
      </c>
      <c r="T310" s="77">
        <f t="shared" ca="1" si="32"/>
        <v>0.91394696790320495</v>
      </c>
      <c r="U310" s="76">
        <f t="shared" si="33"/>
        <v>-1.5</v>
      </c>
      <c r="V310" s="76">
        <f t="shared" si="34"/>
        <v>-4</v>
      </c>
      <c r="W310" s="78"/>
      <c r="X310" s="79"/>
    </row>
    <row r="311" spans="1:24" ht="15" customHeight="1" x14ac:dyDescent="0.25">
      <c r="A311" s="48">
        <v>20.180333333333333</v>
      </c>
      <c r="B311" s="32">
        <v>-2.0196204694743281</v>
      </c>
      <c r="C311" s="32">
        <v>2.0004140910749193</v>
      </c>
      <c r="D311" s="32">
        <f t="shared" ca="1" si="28"/>
        <v>0.63112540561520725</v>
      </c>
      <c r="E311" s="2">
        <v>-1.5</v>
      </c>
      <c r="F311" s="7">
        <v>-4</v>
      </c>
      <c r="G311" s="12"/>
      <c r="H311" s="122"/>
      <c r="J311" s="82"/>
      <c r="K311" s="82"/>
      <c r="L311" s="82"/>
      <c r="M311" s="82"/>
      <c r="N311" s="82"/>
      <c r="O311" s="82"/>
      <c r="P311" s="82"/>
      <c r="Q311" s="80">
        <f t="shared" si="29"/>
        <v>17.410000000000185</v>
      </c>
      <c r="R311" s="77">
        <f t="shared" si="30"/>
        <v>-1.8362927288768951</v>
      </c>
      <c r="S311" s="77">
        <f t="shared" si="31"/>
        <v>2.8543881555396693</v>
      </c>
      <c r="T311" s="77">
        <f t="shared" ca="1" si="32"/>
        <v>0.91394696790320495</v>
      </c>
      <c r="U311" s="76">
        <f t="shared" si="33"/>
        <v>-1.5</v>
      </c>
      <c r="V311" s="76">
        <f t="shared" si="34"/>
        <v>-4</v>
      </c>
      <c r="W311" s="78"/>
      <c r="X311" s="79"/>
    </row>
    <row r="312" spans="1:24" ht="15" customHeight="1" x14ac:dyDescent="0.25">
      <c r="A312" s="48">
        <v>20.199272727272728</v>
      </c>
      <c r="B312" s="32">
        <v>-2.0231125542347095</v>
      </c>
      <c r="C312" s="32">
        <v>1.2549576078282942</v>
      </c>
      <c r="D312" s="32">
        <f t="shared" ca="1" si="28"/>
        <v>0.30418911663355963</v>
      </c>
      <c r="E312" s="2">
        <v>-1.5</v>
      </c>
      <c r="F312" s="7">
        <v>-4</v>
      </c>
      <c r="G312" s="12"/>
      <c r="H312" s="122"/>
      <c r="J312" s="82"/>
      <c r="K312" s="82"/>
      <c r="L312" s="82"/>
      <c r="M312" s="82"/>
      <c r="N312" s="82"/>
      <c r="O312" s="82"/>
      <c r="P312" s="82"/>
      <c r="Q312" s="80">
        <f t="shared" si="29"/>
        <v>17.420000000000186</v>
      </c>
      <c r="R312" s="77">
        <f t="shared" si="30"/>
        <v>-2.3112273327563062</v>
      </c>
      <c r="S312" s="77">
        <f t="shared" si="31"/>
        <v>2.0650179585093773</v>
      </c>
      <c r="T312" s="77">
        <f t="shared" ca="1" si="32"/>
        <v>0.73986713048097241</v>
      </c>
      <c r="U312" s="76">
        <f t="shared" si="33"/>
        <v>-1.5</v>
      </c>
      <c r="V312" s="76">
        <f t="shared" si="34"/>
        <v>-4</v>
      </c>
      <c r="W312" s="78"/>
      <c r="X312" s="79"/>
    </row>
    <row r="313" spans="1:24" ht="15" customHeight="1" x14ac:dyDescent="0.25">
      <c r="A313" s="48">
        <v>20.218212121212122</v>
      </c>
      <c r="B313" s="32">
        <v>-1.656468940787573</v>
      </c>
      <c r="C313" s="32">
        <v>2.4369618835693974</v>
      </c>
      <c r="D313" s="32">
        <f t="shared" ca="1" si="28"/>
        <v>0.97513118835198531</v>
      </c>
      <c r="E313" s="2">
        <v>-1.5</v>
      </c>
      <c r="F313" s="7">
        <v>-4</v>
      </c>
      <c r="G313" s="12"/>
      <c r="H313" s="122"/>
      <c r="J313" s="82"/>
      <c r="K313" s="82"/>
      <c r="L313" s="82"/>
      <c r="M313" s="82"/>
      <c r="N313" s="82"/>
      <c r="O313" s="82"/>
      <c r="P313" s="82"/>
      <c r="Q313" s="80">
        <f t="shared" si="29"/>
        <v>17.430000000000188</v>
      </c>
      <c r="R313" s="77">
        <f t="shared" si="30"/>
        <v>-2.3112273327563062</v>
      </c>
      <c r="S313" s="77">
        <f t="shared" si="31"/>
        <v>2.0650179585093773</v>
      </c>
      <c r="T313" s="77">
        <f t="shared" ca="1" si="32"/>
        <v>0.73986713048097241</v>
      </c>
      <c r="U313" s="76">
        <f t="shared" si="33"/>
        <v>-1.5</v>
      </c>
      <c r="V313" s="76">
        <f t="shared" si="34"/>
        <v>-4</v>
      </c>
      <c r="W313" s="78"/>
      <c r="X313" s="79"/>
    </row>
    <row r="314" spans="1:24" ht="15" customHeight="1" x14ac:dyDescent="0.25">
      <c r="A314" s="48">
        <v>20.237151515151517</v>
      </c>
      <c r="B314" s="32">
        <v>-1.5918747211854263</v>
      </c>
      <c r="C314" s="32">
        <v>1.5918747211854263</v>
      </c>
      <c r="D314" s="32">
        <f t="shared" ca="1" si="28"/>
        <v>4.0074127058921993E-2</v>
      </c>
      <c r="E314" s="2">
        <v>-1.5</v>
      </c>
      <c r="F314" s="7">
        <v>-4</v>
      </c>
      <c r="G314" s="12"/>
      <c r="H314" s="122"/>
      <c r="J314" s="82"/>
      <c r="K314" s="82"/>
      <c r="L314" s="82"/>
      <c r="M314" s="82"/>
      <c r="N314" s="82"/>
      <c r="O314" s="82"/>
      <c r="P314" s="82"/>
      <c r="Q314" s="80">
        <f t="shared" si="29"/>
        <v>17.44000000000019</v>
      </c>
      <c r="R314" s="77">
        <f t="shared" si="30"/>
        <v>-1.4871301372092396</v>
      </c>
      <c r="S314" s="77">
        <f t="shared" si="31"/>
        <v>2.1208929611419038</v>
      </c>
      <c r="T314" s="77">
        <f t="shared" ca="1" si="32"/>
        <v>0.76117133697338135</v>
      </c>
      <c r="U314" s="76">
        <f t="shared" si="33"/>
        <v>-1.5</v>
      </c>
      <c r="V314" s="76">
        <f t="shared" si="34"/>
        <v>-4</v>
      </c>
      <c r="W314" s="78"/>
      <c r="X314" s="79"/>
    </row>
    <row r="315" spans="1:24" ht="15" customHeight="1" x14ac:dyDescent="0.25">
      <c r="A315" s="48">
        <v>20.256090909090911</v>
      </c>
      <c r="B315" s="32">
        <v>-0.65974402905811269</v>
      </c>
      <c r="C315" s="32">
        <v>1.9969220381662884</v>
      </c>
      <c r="D315" s="32">
        <f t="shared" ca="1" si="28"/>
        <v>1.4370952556130301E-2</v>
      </c>
      <c r="E315" s="2">
        <v>-1.5</v>
      </c>
      <c r="F315" s="7">
        <v>-4</v>
      </c>
      <c r="G315" s="12"/>
      <c r="H315" s="122"/>
      <c r="J315" s="82"/>
      <c r="K315" s="82"/>
      <c r="L315" s="82"/>
      <c r="M315" s="82"/>
      <c r="N315" s="82"/>
      <c r="O315" s="82"/>
      <c r="P315" s="82"/>
      <c r="Q315" s="80">
        <f t="shared" si="29"/>
        <v>17.450000000000191</v>
      </c>
      <c r="R315" s="77">
        <f t="shared" si="30"/>
        <v>-1.4871301372092396</v>
      </c>
      <c r="S315" s="77">
        <f t="shared" si="31"/>
        <v>2.1208929611419038</v>
      </c>
      <c r="T315" s="77">
        <f t="shared" ca="1" si="32"/>
        <v>0.76117133697338135</v>
      </c>
      <c r="U315" s="76">
        <f t="shared" si="33"/>
        <v>-1.5</v>
      </c>
      <c r="V315" s="76">
        <f t="shared" si="34"/>
        <v>-4</v>
      </c>
      <c r="W315" s="78"/>
      <c r="X315" s="79"/>
    </row>
    <row r="316" spans="1:24" ht="15" customHeight="1" x14ac:dyDescent="0.25">
      <c r="A316" s="48">
        <v>20.275030303030302</v>
      </c>
      <c r="B316" s="32">
        <v>-1.9078763103705239</v>
      </c>
      <c r="C316" s="32">
        <v>1.9113682417983762</v>
      </c>
      <c r="D316" s="32">
        <f t="shared" ca="1" si="28"/>
        <v>9.7259829989296054E-2</v>
      </c>
      <c r="E316" s="2">
        <v>-1.5</v>
      </c>
      <c r="F316" s="7">
        <v>-4</v>
      </c>
      <c r="G316" s="12"/>
      <c r="H316" s="122"/>
      <c r="J316" s="82"/>
      <c r="K316" s="82"/>
      <c r="L316" s="82"/>
      <c r="M316" s="82"/>
      <c r="N316" s="82"/>
      <c r="O316" s="82"/>
      <c r="P316" s="82"/>
      <c r="Q316" s="80">
        <f t="shared" si="29"/>
        <v>17.460000000000193</v>
      </c>
      <c r="R316" s="77">
        <f t="shared" si="30"/>
        <v>-2.2553476781135164</v>
      </c>
      <c r="S316" s="77">
        <f t="shared" si="31"/>
        <v>2.4683967090403871</v>
      </c>
      <c r="T316" s="77">
        <f t="shared" ca="1" si="32"/>
        <v>0.10131121439311086</v>
      </c>
      <c r="U316" s="76">
        <f t="shared" si="33"/>
        <v>-1.5</v>
      </c>
      <c r="V316" s="76">
        <f t="shared" si="34"/>
        <v>-4</v>
      </c>
      <c r="W316" s="78"/>
      <c r="X316" s="79"/>
    </row>
    <row r="317" spans="1:24" ht="15" customHeight="1" x14ac:dyDescent="0.25">
      <c r="A317" s="48">
        <v>20.293969696969697</v>
      </c>
      <c r="B317" s="32">
        <v>-1.9864459086162256</v>
      </c>
      <c r="C317" s="32">
        <v>2.0650179585093773</v>
      </c>
      <c r="D317" s="32">
        <f t="shared" ca="1" si="28"/>
        <v>0.88003383727806461</v>
      </c>
      <c r="E317" s="2">
        <v>-1.5</v>
      </c>
      <c r="F317" s="7">
        <v>-4</v>
      </c>
      <c r="G317" s="12"/>
      <c r="H317" s="122"/>
      <c r="J317" s="82"/>
      <c r="K317" s="82"/>
      <c r="L317" s="82"/>
      <c r="M317" s="82"/>
      <c r="N317" s="82"/>
      <c r="O317" s="82"/>
      <c r="P317" s="82"/>
      <c r="Q317" s="80">
        <f t="shared" si="29"/>
        <v>17.470000000000194</v>
      </c>
      <c r="R317" s="77">
        <f t="shared" si="30"/>
        <v>-2.2553476781135164</v>
      </c>
      <c r="S317" s="77">
        <f t="shared" si="31"/>
        <v>2.4683967090403871</v>
      </c>
      <c r="T317" s="77">
        <f t="shared" ca="1" si="32"/>
        <v>0.10131121439311086</v>
      </c>
      <c r="U317" s="76">
        <f t="shared" si="33"/>
        <v>-1.5</v>
      </c>
      <c r="V317" s="76">
        <f t="shared" si="34"/>
        <v>-4</v>
      </c>
      <c r="W317" s="78"/>
      <c r="X317" s="79"/>
    </row>
    <row r="318" spans="1:24" ht="15" customHeight="1" x14ac:dyDescent="0.25">
      <c r="A318" s="48">
        <v>20.312909090909091</v>
      </c>
      <c r="B318" s="32">
        <v>-2.227408380872661</v>
      </c>
      <c r="C318" s="32">
        <v>2.2012156054544163</v>
      </c>
      <c r="D318" s="32">
        <f t="shared" ca="1" si="28"/>
        <v>0.98759541395912187</v>
      </c>
      <c r="E318" s="2">
        <v>-1.5</v>
      </c>
      <c r="F318" s="7">
        <v>-4</v>
      </c>
      <c r="G318" s="12"/>
      <c r="H318" s="122"/>
      <c r="J318" s="82"/>
      <c r="K318" s="82"/>
      <c r="L318" s="82"/>
      <c r="M318" s="82"/>
      <c r="N318" s="82"/>
      <c r="O318" s="82"/>
      <c r="P318" s="82"/>
      <c r="Q318" s="80">
        <f t="shared" si="29"/>
        <v>17.480000000000196</v>
      </c>
      <c r="R318" s="77">
        <f t="shared" si="30"/>
        <v>-1.787407466058091</v>
      </c>
      <c r="S318" s="77">
        <f t="shared" si="31"/>
        <v>2.2885260510408196</v>
      </c>
      <c r="T318" s="77">
        <f t="shared" ca="1" si="32"/>
        <v>0.88950012689144387</v>
      </c>
      <c r="U318" s="76">
        <f t="shared" si="33"/>
        <v>-1.5</v>
      </c>
      <c r="V318" s="76">
        <f t="shared" si="34"/>
        <v>-4</v>
      </c>
      <c r="W318" s="78"/>
      <c r="X318" s="79"/>
    </row>
    <row r="319" spans="1:24" ht="15" customHeight="1" x14ac:dyDescent="0.25">
      <c r="A319" s="48">
        <v>20.331848484848486</v>
      </c>
      <c r="B319" s="32">
        <v>-1.9131142092591165</v>
      </c>
      <c r="C319" s="32">
        <v>2.6849613083806458</v>
      </c>
      <c r="D319" s="32">
        <f t="shared" ca="1" si="28"/>
        <v>0.31400972990601561</v>
      </c>
      <c r="E319" s="2">
        <v>-1.5</v>
      </c>
      <c r="F319" s="7">
        <v>-4</v>
      </c>
      <c r="G319" s="12"/>
      <c r="H319" s="122"/>
      <c r="J319" s="82"/>
      <c r="K319" s="82"/>
      <c r="L319" s="82"/>
      <c r="M319" s="82"/>
      <c r="N319" s="82"/>
      <c r="O319" s="82"/>
      <c r="P319" s="82"/>
      <c r="Q319" s="80">
        <f t="shared" si="29"/>
        <v>17.490000000000197</v>
      </c>
      <c r="R319" s="77">
        <f t="shared" si="30"/>
        <v>-1.787407466058091</v>
      </c>
      <c r="S319" s="77">
        <f t="shared" si="31"/>
        <v>2.2885260510408196</v>
      </c>
      <c r="T319" s="77">
        <f t="shared" ca="1" si="32"/>
        <v>0.88950012689144387</v>
      </c>
      <c r="U319" s="76">
        <f t="shared" si="33"/>
        <v>-1.5</v>
      </c>
      <c r="V319" s="76">
        <f t="shared" si="34"/>
        <v>-4</v>
      </c>
      <c r="W319" s="78"/>
      <c r="X319" s="79"/>
    </row>
    <row r="320" spans="1:24" ht="15" customHeight="1" x14ac:dyDescent="0.25">
      <c r="A320" s="48">
        <v>20.35078787878788</v>
      </c>
      <c r="B320" s="32">
        <v>-2.3828252533695906</v>
      </c>
      <c r="C320" s="32">
        <v>2.7181467668637316</v>
      </c>
      <c r="D320" s="32">
        <f t="shared" ca="1" si="28"/>
        <v>0.76639910187543248</v>
      </c>
      <c r="E320" s="2">
        <v>-1.5</v>
      </c>
      <c r="F320" s="7">
        <v>-4</v>
      </c>
      <c r="G320" s="12"/>
      <c r="H320" s="122"/>
      <c r="J320" s="82"/>
      <c r="K320" s="82"/>
      <c r="L320" s="82"/>
      <c r="M320" s="82"/>
      <c r="N320" s="82"/>
      <c r="O320" s="82"/>
      <c r="P320" s="82"/>
      <c r="Q320" s="80">
        <f t="shared" si="29"/>
        <v>17.500000000000199</v>
      </c>
      <c r="R320" s="77">
        <f t="shared" si="30"/>
        <v>-0.68767056474779353</v>
      </c>
      <c r="S320" s="77">
        <f t="shared" si="31"/>
        <v>2.9242596098284901</v>
      </c>
      <c r="T320" s="77">
        <f t="shared" ca="1" si="32"/>
        <v>0.3666665869994048</v>
      </c>
      <c r="U320" s="76">
        <f t="shared" si="33"/>
        <v>-1.5</v>
      </c>
      <c r="V320" s="76">
        <f t="shared" si="34"/>
        <v>-4</v>
      </c>
      <c r="W320" s="78"/>
      <c r="X320" s="79"/>
    </row>
    <row r="321" spans="1:24" ht="15" customHeight="1" x14ac:dyDescent="0.25">
      <c r="A321" s="48">
        <v>20.369727272727275</v>
      </c>
      <c r="B321" s="32">
        <v>-0.90410518536402207</v>
      </c>
      <c r="C321" s="32">
        <v>2.0196204694743281</v>
      </c>
      <c r="D321" s="32">
        <f t="shared" ca="1" si="28"/>
        <v>0.58973430044720565</v>
      </c>
      <c r="E321" s="2">
        <v>-1.5</v>
      </c>
      <c r="F321" s="7">
        <v>-4</v>
      </c>
      <c r="G321" s="12" t="s">
        <v>41</v>
      </c>
      <c r="H321" s="122"/>
      <c r="J321" s="82"/>
      <c r="K321" s="82"/>
      <c r="L321" s="82"/>
      <c r="M321" s="82"/>
      <c r="N321" s="82"/>
      <c r="O321" s="82"/>
      <c r="P321" s="82"/>
      <c r="Q321" s="80">
        <f t="shared" si="29"/>
        <v>17.510000000000201</v>
      </c>
      <c r="R321" s="77">
        <f t="shared" si="30"/>
        <v>-0.13613576575536063</v>
      </c>
      <c r="S321" s="77">
        <f t="shared" si="31"/>
        <v>3.8293772205996475</v>
      </c>
      <c r="T321" s="77">
        <f t="shared" ca="1" si="32"/>
        <v>0.34545958394400755</v>
      </c>
      <c r="U321" s="76">
        <f t="shared" si="33"/>
        <v>-1.5</v>
      </c>
      <c r="V321" s="76">
        <f t="shared" si="34"/>
        <v>-4</v>
      </c>
      <c r="W321" s="78"/>
      <c r="X321" s="79"/>
    </row>
    <row r="322" spans="1:24" ht="15" customHeight="1" x14ac:dyDescent="0.25">
      <c r="A322" s="48">
        <v>20.388666666666666</v>
      </c>
      <c r="B322" s="32">
        <v>-1.0908740509697363</v>
      </c>
      <c r="C322" s="32">
        <v>1.8275631539838257</v>
      </c>
      <c r="D322" s="32">
        <f t="shared" ca="1" si="28"/>
        <v>0.56290774742967653</v>
      </c>
      <c r="E322" s="2">
        <v>-1.5</v>
      </c>
      <c r="F322" s="7">
        <v>-4</v>
      </c>
      <c r="G322" s="12"/>
      <c r="H322" s="122"/>
      <c r="J322" s="82"/>
      <c r="K322" s="82"/>
      <c r="L322" s="82"/>
      <c r="M322" s="82"/>
      <c r="N322" s="82"/>
      <c r="O322" s="82"/>
      <c r="P322" s="82"/>
      <c r="Q322" s="80">
        <f t="shared" si="29"/>
        <v>17.520000000000202</v>
      </c>
      <c r="R322" s="77">
        <f t="shared" si="30"/>
        <v>-0.13613576575536063</v>
      </c>
      <c r="S322" s="77">
        <f t="shared" si="31"/>
        <v>3.8293772205996475</v>
      </c>
      <c r="T322" s="77">
        <f t="shared" ca="1" si="32"/>
        <v>0.34545958394400755</v>
      </c>
      <c r="U322" s="76">
        <f t="shared" si="33"/>
        <v>-1.5</v>
      </c>
      <c r="V322" s="76">
        <f t="shared" si="34"/>
        <v>-4</v>
      </c>
      <c r="W322" s="78"/>
      <c r="X322" s="79"/>
    </row>
    <row r="323" spans="1:24" ht="15" customHeight="1" x14ac:dyDescent="0.25">
      <c r="A323" s="48">
        <v>20.40760606060606</v>
      </c>
      <c r="B323" s="32">
        <v>-1.2392472015244378</v>
      </c>
      <c r="C323" s="32">
        <v>1.6844020011410394</v>
      </c>
      <c r="D323" s="32">
        <f t="shared" ca="1" si="28"/>
        <v>0.29158771195109945</v>
      </c>
      <c r="E323" s="2">
        <v>-1.5</v>
      </c>
      <c r="F323" s="7">
        <v>-4</v>
      </c>
      <c r="G323" s="12"/>
      <c r="H323" s="122"/>
      <c r="J323" s="82"/>
      <c r="K323" s="82"/>
      <c r="L323" s="82"/>
      <c r="M323" s="82"/>
      <c r="N323" s="82"/>
      <c r="O323" s="82"/>
      <c r="P323" s="82"/>
      <c r="Q323" s="80">
        <f t="shared" si="29"/>
        <v>17.530000000000204</v>
      </c>
      <c r="R323" s="77">
        <f t="shared" si="30"/>
        <v>-1.0856374431142286</v>
      </c>
      <c r="S323" s="77">
        <f t="shared" si="31"/>
        <v>3.0238313782435697</v>
      </c>
      <c r="T323" s="77">
        <f t="shared" ca="1" si="32"/>
        <v>0.39874257886275466</v>
      </c>
      <c r="U323" s="76">
        <f t="shared" si="33"/>
        <v>-1.5</v>
      </c>
      <c r="V323" s="76">
        <f t="shared" si="34"/>
        <v>-4</v>
      </c>
      <c r="W323" s="78"/>
      <c r="X323" s="79"/>
    </row>
    <row r="324" spans="1:24" ht="15" customHeight="1" x14ac:dyDescent="0.25">
      <c r="A324" s="48">
        <v>20.426545454545455</v>
      </c>
      <c r="B324" s="32">
        <v>-1.6878936520725794</v>
      </c>
      <c r="C324" s="32">
        <v>1.1222938247321617</v>
      </c>
      <c r="D324" s="32">
        <f t="shared" ref="D324:D387" ca="1" si="35">RAND()</f>
        <v>0.65904911799436816</v>
      </c>
      <c r="E324" s="2">
        <v>-1.5</v>
      </c>
      <c r="F324" s="7">
        <v>-4</v>
      </c>
      <c r="G324" s="12"/>
      <c r="H324" s="122"/>
      <c r="J324" s="82"/>
      <c r="K324" s="82"/>
      <c r="L324" s="82"/>
      <c r="M324" s="82"/>
      <c r="N324" s="82"/>
      <c r="O324" s="82"/>
      <c r="P324" s="82"/>
      <c r="Q324" s="80">
        <f t="shared" si="29"/>
        <v>17.540000000000205</v>
      </c>
      <c r="R324" s="77">
        <f t="shared" si="30"/>
        <v>-1.0856374431142286</v>
      </c>
      <c r="S324" s="77">
        <f t="shared" si="31"/>
        <v>3.0238313782435697</v>
      </c>
      <c r="T324" s="77">
        <f t="shared" ca="1" si="32"/>
        <v>0.39874257886275466</v>
      </c>
      <c r="U324" s="76">
        <f t="shared" si="33"/>
        <v>-1.5</v>
      </c>
      <c r="V324" s="76">
        <f t="shared" si="34"/>
        <v>-4</v>
      </c>
      <c r="W324" s="78"/>
      <c r="X324" s="79"/>
    </row>
    <row r="325" spans="1:24" ht="15" customHeight="1" x14ac:dyDescent="0.25">
      <c r="A325" s="48">
        <v>20.445484848484849</v>
      </c>
      <c r="B325" s="32">
        <v>-2.2413779857743181</v>
      </c>
      <c r="C325" s="32">
        <v>1.7839156945268182</v>
      </c>
      <c r="D325" s="32">
        <f t="shared" ca="1" si="35"/>
        <v>0.82291942836744714</v>
      </c>
      <c r="E325" s="2">
        <v>-1.5</v>
      </c>
      <c r="F325" s="7">
        <v>-4</v>
      </c>
      <c r="G325" s="12"/>
      <c r="H325" s="122"/>
      <c r="J325" s="82"/>
      <c r="K325" s="82"/>
      <c r="L325" s="82"/>
      <c r="M325" s="82"/>
      <c r="N325" s="82"/>
      <c r="O325" s="82"/>
      <c r="P325" s="82"/>
      <c r="Q325" s="80">
        <f t="shared" si="29"/>
        <v>17.550000000000207</v>
      </c>
      <c r="R325" s="77">
        <f t="shared" si="30"/>
        <v>-1.0070890236019698</v>
      </c>
      <c r="S325" s="77">
        <f t="shared" si="31"/>
        <v>2.2518552468016146</v>
      </c>
      <c r="T325" s="77">
        <f t="shared" ca="1" si="32"/>
        <v>0.1953234816863918</v>
      </c>
      <c r="U325" s="76">
        <f t="shared" si="33"/>
        <v>-1.5</v>
      </c>
      <c r="V325" s="76">
        <f t="shared" si="34"/>
        <v>-4</v>
      </c>
      <c r="W325" s="78"/>
      <c r="X325" s="79"/>
    </row>
    <row r="326" spans="1:24" ht="15" customHeight="1" x14ac:dyDescent="0.25">
      <c r="A326" s="48">
        <v>20.464424242424244</v>
      </c>
      <c r="B326" s="32">
        <v>-1.7228103890888202</v>
      </c>
      <c r="C326" s="32">
        <v>1.4242849674707783</v>
      </c>
      <c r="D326" s="32">
        <f t="shared" ca="1" si="35"/>
        <v>0.51048782200665443</v>
      </c>
      <c r="E326" s="2">
        <v>-1.5</v>
      </c>
      <c r="F326" s="7">
        <v>-4</v>
      </c>
      <c r="G326" s="12"/>
      <c r="H326" s="122"/>
      <c r="J326" s="82"/>
      <c r="K326" s="82"/>
      <c r="L326" s="82"/>
      <c r="M326" s="82"/>
      <c r="N326" s="82"/>
      <c r="O326" s="82"/>
      <c r="P326" s="82"/>
      <c r="Q326" s="80">
        <f t="shared" si="29"/>
        <v>17.560000000000208</v>
      </c>
      <c r="R326" s="77">
        <f t="shared" si="30"/>
        <v>-1.0070890236019698</v>
      </c>
      <c r="S326" s="77">
        <f t="shared" si="31"/>
        <v>2.2518552468016146</v>
      </c>
      <c r="T326" s="77">
        <f t="shared" ca="1" si="32"/>
        <v>0.1953234816863918</v>
      </c>
      <c r="U326" s="76">
        <f t="shared" si="33"/>
        <v>-1.5</v>
      </c>
      <c r="V326" s="76">
        <f t="shared" si="34"/>
        <v>-4</v>
      </c>
      <c r="W326" s="78"/>
      <c r="X326" s="79"/>
    </row>
    <row r="327" spans="1:24" ht="15" customHeight="1" x14ac:dyDescent="0.25">
      <c r="A327" s="48">
        <v>20.483363636363638</v>
      </c>
      <c r="B327" s="32">
        <v>-1.6896394790807419</v>
      </c>
      <c r="C327" s="32">
        <v>1.7489982169860216</v>
      </c>
      <c r="D327" s="32">
        <f t="shared" ca="1" si="35"/>
        <v>0.70889748585716061</v>
      </c>
      <c r="E327" s="2">
        <v>-1.5</v>
      </c>
      <c r="F327" s="7">
        <v>-4</v>
      </c>
      <c r="G327" s="12"/>
      <c r="H327" s="122"/>
      <c r="J327" s="82"/>
      <c r="K327" s="82"/>
      <c r="L327" s="82"/>
      <c r="M327" s="82"/>
      <c r="N327" s="82"/>
      <c r="O327" s="82"/>
      <c r="P327" s="82"/>
      <c r="Q327" s="80">
        <f t="shared" ref="Q327:Q390" si="36">Q326+0.01</f>
        <v>17.57000000000021</v>
      </c>
      <c r="R327" s="77">
        <f t="shared" ref="R327:R390" si="37">LOOKUP(Q327,A:A,B:B)</f>
        <v>-0.96345155588113895</v>
      </c>
      <c r="S327" s="77">
        <f t="shared" ref="S327:S390" si="38">LOOKUP(Q327,A:A,C:C)</f>
        <v>2.2710636871895362</v>
      </c>
      <c r="T327" s="77">
        <f t="shared" ref="T327:T390" ca="1" si="39">LOOKUP(Q327,A:A,D:D)</f>
        <v>0.2031926548066898</v>
      </c>
      <c r="U327" s="76">
        <f t="shared" ref="U327:U390" si="40">LOOKUP(Q327,A:A,E:E)</f>
        <v>-1.5</v>
      </c>
      <c r="V327" s="76">
        <f t="shared" ref="V327:V390" si="41">LOOKUP(Q327,A:A,F:F)</f>
        <v>-4</v>
      </c>
      <c r="W327" s="78"/>
      <c r="X327" s="79"/>
    </row>
    <row r="328" spans="1:24" ht="15" customHeight="1" x14ac:dyDescent="0.25">
      <c r="A328" s="48">
        <v>20.502303030303032</v>
      </c>
      <c r="B328" s="32">
        <v>-2.1575616488352916</v>
      </c>
      <c r="C328" s="32">
        <v>1.3143085971086421</v>
      </c>
      <c r="D328" s="32">
        <f t="shared" ca="1" si="35"/>
        <v>0.7755284551574132</v>
      </c>
      <c r="E328" s="2">
        <v>-1.5</v>
      </c>
      <c r="F328" s="7">
        <v>-4</v>
      </c>
      <c r="G328" s="12"/>
      <c r="H328" s="122"/>
      <c r="J328" s="82"/>
      <c r="K328" s="82"/>
      <c r="L328" s="82"/>
      <c r="M328" s="82"/>
      <c r="N328" s="82"/>
      <c r="O328" s="82"/>
      <c r="P328" s="82"/>
      <c r="Q328" s="80">
        <f t="shared" si="36"/>
        <v>17.580000000000211</v>
      </c>
      <c r="R328" s="77">
        <f t="shared" si="37"/>
        <v>-0.96345155588113895</v>
      </c>
      <c r="S328" s="77">
        <f t="shared" si="38"/>
        <v>2.2710636871895362</v>
      </c>
      <c r="T328" s="77">
        <f t="shared" ca="1" si="39"/>
        <v>0.2031926548066898</v>
      </c>
      <c r="U328" s="76">
        <f t="shared" si="40"/>
        <v>-1.5</v>
      </c>
      <c r="V328" s="76">
        <f t="shared" si="41"/>
        <v>-4</v>
      </c>
      <c r="W328" s="78"/>
      <c r="X328" s="79"/>
    </row>
    <row r="329" spans="1:24" ht="15" customHeight="1" x14ac:dyDescent="0.25">
      <c r="A329" s="48">
        <v>20.521242424242423</v>
      </c>
      <c r="B329" s="32">
        <v>-1.1956075025232156</v>
      </c>
      <c r="C329" s="32">
        <v>1.4417418441164862</v>
      </c>
      <c r="D329" s="32">
        <f t="shared" ca="1" si="35"/>
        <v>0.63101039469963649</v>
      </c>
      <c r="E329" s="2">
        <v>-1.5</v>
      </c>
      <c r="F329" s="7">
        <v>-4</v>
      </c>
      <c r="G329" s="12"/>
      <c r="H329" s="122"/>
      <c r="J329" s="82"/>
      <c r="K329" s="82"/>
      <c r="L329" s="82"/>
      <c r="M329" s="82"/>
      <c r="N329" s="82"/>
      <c r="O329" s="82"/>
      <c r="P329" s="82"/>
      <c r="Q329" s="80">
        <f t="shared" si="36"/>
        <v>17.590000000000213</v>
      </c>
      <c r="R329" s="77">
        <f t="shared" si="37"/>
        <v>-1.3317649447430948</v>
      </c>
      <c r="S329" s="77">
        <f t="shared" si="38"/>
        <v>2.2169312342491487</v>
      </c>
      <c r="T329" s="77">
        <f t="shared" ca="1" si="39"/>
        <v>0.68090551811960121</v>
      </c>
      <c r="U329" s="76">
        <f t="shared" si="40"/>
        <v>-1.5</v>
      </c>
      <c r="V329" s="76">
        <f t="shared" si="41"/>
        <v>-4</v>
      </c>
      <c r="W329" s="78"/>
      <c r="X329" s="79"/>
    </row>
    <row r="330" spans="1:24" ht="15" customHeight="1" x14ac:dyDescent="0.25">
      <c r="A330" s="48">
        <v>20.540181818181818</v>
      </c>
      <c r="B330" s="32">
        <v>-1.9078763103705239</v>
      </c>
      <c r="C330" s="32">
        <v>2.1907385800160202</v>
      </c>
      <c r="D330" s="32">
        <f t="shared" ca="1" si="35"/>
        <v>0.51866361021192575</v>
      </c>
      <c r="E330" s="2">
        <v>-1.5</v>
      </c>
      <c r="F330" s="7">
        <v>-4</v>
      </c>
      <c r="G330" s="12"/>
      <c r="H330" s="122"/>
      <c r="J330" s="82"/>
      <c r="K330" s="82"/>
      <c r="L330" s="82"/>
      <c r="M330" s="82"/>
      <c r="N330" s="82"/>
      <c r="O330" s="82"/>
      <c r="P330" s="82"/>
      <c r="Q330" s="80">
        <f t="shared" si="36"/>
        <v>17.600000000000215</v>
      </c>
      <c r="R330" s="77">
        <f t="shared" si="37"/>
        <v>-1.3317649447430948</v>
      </c>
      <c r="S330" s="77">
        <f t="shared" si="38"/>
        <v>2.2169312342491487</v>
      </c>
      <c r="T330" s="77">
        <f t="shared" ca="1" si="39"/>
        <v>0.68090551811960121</v>
      </c>
      <c r="U330" s="76">
        <f t="shared" si="40"/>
        <v>-1.5</v>
      </c>
      <c r="V330" s="76">
        <f t="shared" si="41"/>
        <v>-4</v>
      </c>
      <c r="W330" s="78"/>
      <c r="X330" s="79"/>
    </row>
    <row r="331" spans="1:24" ht="15" customHeight="1" x14ac:dyDescent="0.25">
      <c r="A331" s="48">
        <v>20.559121212121212</v>
      </c>
      <c r="B331" s="32">
        <v>-2.1069240877477338</v>
      </c>
      <c r="C331" s="32">
        <v>1.5255360937107139</v>
      </c>
      <c r="D331" s="32">
        <f t="shared" ca="1" si="35"/>
        <v>0.21506031565803541</v>
      </c>
      <c r="E331" s="2">
        <v>-1.5</v>
      </c>
      <c r="F331" s="7">
        <v>-4</v>
      </c>
      <c r="G331" s="12"/>
      <c r="H331" s="122"/>
      <c r="J331" s="82"/>
      <c r="K331" s="82"/>
      <c r="L331" s="82"/>
      <c r="M331" s="82"/>
      <c r="N331" s="82"/>
      <c r="O331" s="82"/>
      <c r="P331" s="82"/>
      <c r="Q331" s="80">
        <f t="shared" si="36"/>
        <v>17.610000000000216</v>
      </c>
      <c r="R331" s="77">
        <f t="shared" si="37"/>
        <v>-1.5691797728793901</v>
      </c>
      <c r="S331" s="77">
        <f t="shared" si="38"/>
        <v>2.6779749716134456</v>
      </c>
      <c r="T331" s="77">
        <f t="shared" ca="1" si="39"/>
        <v>0.68511014767345224</v>
      </c>
      <c r="U331" s="76">
        <f t="shared" si="40"/>
        <v>-1.5</v>
      </c>
      <c r="V331" s="76">
        <f t="shared" si="41"/>
        <v>-4</v>
      </c>
      <c r="W331" s="78"/>
      <c r="X331" s="79"/>
    </row>
    <row r="332" spans="1:24" ht="15" customHeight="1" x14ac:dyDescent="0.25">
      <c r="A332" s="48">
        <v>20.578060606060607</v>
      </c>
      <c r="B332" s="32">
        <v>-2.0283506906258575</v>
      </c>
      <c r="C332" s="32">
        <v>0.85872309861456109</v>
      </c>
      <c r="D332" s="32">
        <f t="shared" ca="1" si="35"/>
        <v>0.89161298802805089</v>
      </c>
      <c r="E332" s="2">
        <v>-1.5</v>
      </c>
      <c r="F332" s="7">
        <v>-4</v>
      </c>
      <c r="G332" s="12"/>
      <c r="H332" s="122"/>
      <c r="J332" s="82"/>
      <c r="K332" s="82"/>
      <c r="L332" s="82"/>
      <c r="M332" s="82"/>
      <c r="N332" s="82"/>
      <c r="O332" s="82"/>
      <c r="P332" s="82"/>
      <c r="Q332" s="80">
        <f t="shared" si="36"/>
        <v>17.620000000000218</v>
      </c>
      <c r="R332" s="77">
        <f t="shared" si="37"/>
        <v>-1.5691797728793901</v>
      </c>
      <c r="S332" s="77">
        <f t="shared" si="38"/>
        <v>2.6779749716134456</v>
      </c>
      <c r="T332" s="77">
        <f t="shared" ca="1" si="39"/>
        <v>0.68511014767345224</v>
      </c>
      <c r="U332" s="76">
        <f t="shared" si="40"/>
        <v>-1.5</v>
      </c>
      <c r="V332" s="76">
        <f t="shared" si="41"/>
        <v>-4</v>
      </c>
      <c r="W332" s="78"/>
      <c r="X332" s="79"/>
    </row>
    <row r="333" spans="1:24" ht="15" customHeight="1" x14ac:dyDescent="0.25">
      <c r="A333" s="48">
        <v>20.597000000000001</v>
      </c>
      <c r="B333" s="32">
        <v>-2.1470848221760197</v>
      </c>
      <c r="C333" s="32">
        <v>0.98963399142321073</v>
      </c>
      <c r="D333" s="32">
        <f t="shared" ca="1" si="35"/>
        <v>0.41320520395644722</v>
      </c>
      <c r="E333" s="2">
        <v>-1.5</v>
      </c>
      <c r="F333" s="7">
        <v>-4</v>
      </c>
      <c r="G333" s="12"/>
      <c r="H333" s="122"/>
      <c r="J333" s="82"/>
      <c r="K333" s="82"/>
      <c r="L333" s="82"/>
      <c r="M333" s="82"/>
      <c r="N333" s="82"/>
      <c r="O333" s="82"/>
      <c r="P333" s="82"/>
      <c r="Q333" s="80">
        <f t="shared" si="36"/>
        <v>17.630000000000219</v>
      </c>
      <c r="R333" s="77">
        <f t="shared" si="37"/>
        <v>-2.0667640326514656</v>
      </c>
      <c r="S333" s="77">
        <f t="shared" si="38"/>
        <v>1.7734404059909961</v>
      </c>
      <c r="T333" s="77">
        <f t="shared" ca="1" si="39"/>
        <v>0.21876503973299666</v>
      </c>
      <c r="U333" s="76">
        <f t="shared" si="40"/>
        <v>-1.5</v>
      </c>
      <c r="V333" s="76">
        <f t="shared" si="41"/>
        <v>-4</v>
      </c>
      <c r="W333" s="78"/>
      <c r="X333" s="79"/>
    </row>
    <row r="334" spans="1:24" ht="15" customHeight="1" x14ac:dyDescent="0.25">
      <c r="A334" s="48">
        <v>20.615939393939396</v>
      </c>
      <c r="B334" s="32">
        <v>-1.815341795882772</v>
      </c>
      <c r="C334" s="32">
        <v>1.5360105230956274</v>
      </c>
      <c r="D334" s="32">
        <f t="shared" ca="1" si="35"/>
        <v>0.31367910791534992</v>
      </c>
      <c r="E334" s="2">
        <v>-1.5</v>
      </c>
      <c r="F334" s="7">
        <v>-4</v>
      </c>
      <c r="G334" s="12"/>
      <c r="H334" s="122"/>
      <c r="J334" s="82"/>
      <c r="K334" s="82"/>
      <c r="L334" s="82"/>
      <c r="M334" s="82"/>
      <c r="N334" s="82"/>
      <c r="O334" s="82"/>
      <c r="P334" s="82"/>
      <c r="Q334" s="80">
        <f t="shared" si="36"/>
        <v>17.640000000000221</v>
      </c>
      <c r="R334" s="77">
        <f t="shared" si="37"/>
        <v>-2.0667640326514656</v>
      </c>
      <c r="S334" s="77">
        <f t="shared" si="38"/>
        <v>1.7734404059909961</v>
      </c>
      <c r="T334" s="77">
        <f t="shared" ca="1" si="39"/>
        <v>0.21876503973299666</v>
      </c>
      <c r="U334" s="76">
        <f t="shared" si="40"/>
        <v>-1.5</v>
      </c>
      <c r="V334" s="76">
        <f t="shared" si="41"/>
        <v>-4</v>
      </c>
      <c r="W334" s="78"/>
      <c r="X334" s="79"/>
    </row>
    <row r="335" spans="1:24" ht="15" customHeight="1" x14ac:dyDescent="0.25">
      <c r="A335" s="48">
        <v>20.63487878787879</v>
      </c>
      <c r="B335" s="32">
        <v>-1.6809103543154493</v>
      </c>
      <c r="C335" s="32">
        <v>1.199098661467352</v>
      </c>
      <c r="D335" s="32">
        <f t="shared" ca="1" si="35"/>
        <v>0.44311484389768507</v>
      </c>
      <c r="E335" s="2">
        <v>-1.5</v>
      </c>
      <c r="F335" s="7">
        <v>-4</v>
      </c>
      <c r="G335" s="12"/>
      <c r="H335" s="122"/>
      <c r="J335" s="82"/>
      <c r="K335" s="82"/>
      <c r="L335" s="82"/>
      <c r="M335" s="82"/>
      <c r="N335" s="82"/>
      <c r="O335" s="82"/>
      <c r="P335" s="82"/>
      <c r="Q335" s="80">
        <f t="shared" si="36"/>
        <v>17.650000000000222</v>
      </c>
      <c r="R335" s="77">
        <f t="shared" si="37"/>
        <v>-2.6168456316881255</v>
      </c>
      <c r="S335" s="77">
        <f t="shared" si="38"/>
        <v>1.8607356878440569</v>
      </c>
      <c r="T335" s="77">
        <f t="shared" ca="1" si="39"/>
        <v>0.26834897884705944</v>
      </c>
      <c r="U335" s="76">
        <f t="shared" si="40"/>
        <v>-1.5</v>
      </c>
      <c r="V335" s="76">
        <f t="shared" si="41"/>
        <v>-4</v>
      </c>
      <c r="W335" s="78"/>
      <c r="X335" s="79"/>
    </row>
    <row r="336" spans="1:24" ht="15" customHeight="1" x14ac:dyDescent="0.25">
      <c r="A336" s="48">
        <v>20.653818181818181</v>
      </c>
      <c r="B336" s="32">
        <v>-1.815341795882772</v>
      </c>
      <c r="C336" s="32">
        <v>0.9023597137229864</v>
      </c>
      <c r="D336" s="32">
        <f t="shared" ca="1" si="35"/>
        <v>7.2275685229435505E-2</v>
      </c>
      <c r="E336" s="2">
        <v>-1.5</v>
      </c>
      <c r="F336" s="7">
        <v>-4</v>
      </c>
      <c r="G336" s="12" t="s">
        <v>42</v>
      </c>
      <c r="H336" s="122"/>
      <c r="J336" s="82"/>
      <c r="K336" s="82"/>
      <c r="L336" s="82"/>
      <c r="M336" s="82"/>
      <c r="N336" s="82"/>
      <c r="O336" s="82"/>
      <c r="P336" s="82"/>
      <c r="Q336" s="80">
        <f t="shared" si="36"/>
        <v>17.660000000000224</v>
      </c>
      <c r="R336" s="77">
        <f t="shared" si="37"/>
        <v>-2.6168456316881255</v>
      </c>
      <c r="S336" s="77">
        <f t="shared" si="38"/>
        <v>1.8607356878440569</v>
      </c>
      <c r="T336" s="77">
        <f t="shared" ca="1" si="39"/>
        <v>0.26834897884705944</v>
      </c>
      <c r="U336" s="76">
        <f t="shared" si="40"/>
        <v>-1.5</v>
      </c>
      <c r="V336" s="76">
        <f t="shared" si="41"/>
        <v>-4</v>
      </c>
      <c r="W336" s="78"/>
      <c r="X336" s="79"/>
    </row>
    <row r="337" spans="1:24" ht="15" customHeight="1" x14ac:dyDescent="0.25">
      <c r="A337" s="48">
        <v>20.672757575757576</v>
      </c>
      <c r="B337" s="32">
        <v>-1.8101040875986236</v>
      </c>
      <c r="C337" s="32">
        <v>2.211692679194265</v>
      </c>
      <c r="D337" s="32">
        <f t="shared" ca="1" si="35"/>
        <v>0.33508103448760218</v>
      </c>
      <c r="E337" s="2">
        <v>-1.5</v>
      </c>
      <c r="F337" s="7">
        <v>-4</v>
      </c>
      <c r="G337" s="12"/>
      <c r="H337" s="122"/>
      <c r="J337" s="82"/>
      <c r="K337" s="82"/>
      <c r="L337" s="82"/>
      <c r="M337" s="82"/>
      <c r="N337" s="82"/>
      <c r="O337" s="82"/>
      <c r="P337" s="82"/>
      <c r="Q337" s="80">
        <f t="shared" si="36"/>
        <v>17.670000000000226</v>
      </c>
      <c r="R337" s="77">
        <f t="shared" si="37"/>
        <v>-2.7600660967763582</v>
      </c>
      <c r="S337" s="77">
        <f t="shared" si="38"/>
        <v>2.585408449312212</v>
      </c>
      <c r="T337" s="77">
        <f t="shared" ca="1" si="39"/>
        <v>0.50340948581179545</v>
      </c>
      <c r="U337" s="76">
        <f t="shared" si="40"/>
        <v>-1.5</v>
      </c>
      <c r="V337" s="76">
        <f t="shared" si="41"/>
        <v>-4</v>
      </c>
      <c r="W337" s="78"/>
      <c r="X337" s="79"/>
    </row>
    <row r="338" spans="1:24" ht="15" customHeight="1" x14ac:dyDescent="0.25">
      <c r="A338" s="48">
        <v>20.69169696969697</v>
      </c>
      <c r="B338" s="32">
        <v>-1.6809103543154493</v>
      </c>
      <c r="C338" s="32">
        <v>2.8718557553833715</v>
      </c>
      <c r="D338" s="32">
        <f t="shared" ca="1" si="35"/>
        <v>0.77403453315030202</v>
      </c>
      <c r="E338" s="2">
        <v>-1.5</v>
      </c>
      <c r="F338" s="7">
        <v>-4</v>
      </c>
      <c r="G338" s="12"/>
      <c r="H338" s="122"/>
      <c r="J338" s="82"/>
      <c r="K338" s="82"/>
      <c r="L338" s="82"/>
      <c r="M338" s="82"/>
      <c r="N338" s="82"/>
      <c r="O338" s="82"/>
      <c r="P338" s="82"/>
      <c r="Q338" s="80">
        <f t="shared" si="36"/>
        <v>17.680000000000227</v>
      </c>
      <c r="R338" s="77">
        <f t="shared" si="37"/>
        <v>-2.7600660967763582</v>
      </c>
      <c r="S338" s="77">
        <f t="shared" si="38"/>
        <v>2.585408449312212</v>
      </c>
      <c r="T338" s="77">
        <f t="shared" ca="1" si="39"/>
        <v>0.50340948581179545</v>
      </c>
      <c r="U338" s="76">
        <f t="shared" si="40"/>
        <v>-1.5</v>
      </c>
      <c r="V338" s="76">
        <f t="shared" si="41"/>
        <v>-4</v>
      </c>
      <c r="W338" s="78"/>
      <c r="X338" s="79"/>
    </row>
    <row r="339" spans="1:24" ht="15" customHeight="1" x14ac:dyDescent="0.25">
      <c r="A339" s="48">
        <v>20.710636363636365</v>
      </c>
      <c r="B339" s="32">
        <v>-1.659960559109962</v>
      </c>
      <c r="C339" s="32">
        <v>2.6727352361849768</v>
      </c>
      <c r="D339" s="32">
        <f t="shared" ca="1" si="35"/>
        <v>0.18128708097431834</v>
      </c>
      <c r="E339" s="2">
        <v>-1.5</v>
      </c>
      <c r="F339" s="7">
        <v>-4</v>
      </c>
      <c r="G339" s="12"/>
      <c r="H339" s="122"/>
      <c r="J339" s="82"/>
      <c r="K339" s="82"/>
      <c r="L339" s="82"/>
      <c r="M339" s="82"/>
      <c r="N339" s="82"/>
      <c r="O339" s="82"/>
      <c r="P339" s="82"/>
      <c r="Q339" s="80">
        <f t="shared" si="36"/>
        <v>17.690000000000229</v>
      </c>
      <c r="R339" s="77">
        <f t="shared" si="37"/>
        <v>-2.4334691550086998</v>
      </c>
      <c r="S339" s="77">
        <f t="shared" si="38"/>
        <v>2.3129735950279491</v>
      </c>
      <c r="T339" s="77">
        <f t="shared" ca="1" si="39"/>
        <v>0.2531602276624918</v>
      </c>
      <c r="U339" s="76">
        <f t="shared" si="40"/>
        <v>-1.5</v>
      </c>
      <c r="V339" s="76">
        <f t="shared" si="41"/>
        <v>-4</v>
      </c>
      <c r="W339" s="78"/>
      <c r="X339" s="79"/>
    </row>
    <row r="340" spans="1:24" ht="15" customHeight="1" x14ac:dyDescent="0.25">
      <c r="A340" s="48">
        <v>20.729575757575759</v>
      </c>
      <c r="B340" s="32">
        <v>-1.6913853071185856</v>
      </c>
      <c r="C340" s="32">
        <v>2.0510494105934249</v>
      </c>
      <c r="D340" s="32">
        <f t="shared" ca="1" si="35"/>
        <v>0.31537530809063175</v>
      </c>
      <c r="E340" s="2">
        <v>-1.5</v>
      </c>
      <c r="F340" s="7">
        <v>-4</v>
      </c>
      <c r="G340" s="18" t="s">
        <v>149</v>
      </c>
      <c r="H340" s="122"/>
      <c r="J340" s="82"/>
      <c r="K340" s="82"/>
      <c r="L340" s="82"/>
      <c r="M340" s="82"/>
      <c r="N340" s="82"/>
      <c r="O340" s="82"/>
      <c r="P340" s="82"/>
      <c r="Q340" s="80">
        <f t="shared" si="36"/>
        <v>17.70000000000023</v>
      </c>
      <c r="R340" s="77">
        <f t="shared" si="37"/>
        <v>-3.289385919554872</v>
      </c>
      <c r="S340" s="77">
        <f t="shared" si="38"/>
        <v>2.2693174584357751</v>
      </c>
      <c r="T340" s="77">
        <f t="shared" ca="1" si="39"/>
        <v>0.20883711371210389</v>
      </c>
      <c r="U340" s="76">
        <f t="shared" si="40"/>
        <v>-1.5</v>
      </c>
      <c r="V340" s="76">
        <f t="shared" si="41"/>
        <v>-4</v>
      </c>
      <c r="W340" s="78"/>
      <c r="X340" s="79"/>
    </row>
    <row r="341" spans="1:24" ht="15" customHeight="1" x14ac:dyDescent="0.25">
      <c r="A341" s="48">
        <v>20.748515151515154</v>
      </c>
      <c r="B341" s="32">
        <v>-1.6896394790807419</v>
      </c>
      <c r="C341" s="32">
        <v>1.9462878137600079</v>
      </c>
      <c r="D341" s="32">
        <f t="shared" ca="1" si="35"/>
        <v>5.9843231189460333E-3</v>
      </c>
      <c r="E341" s="2">
        <v>-1.5</v>
      </c>
      <c r="F341" s="7">
        <v>-4</v>
      </c>
      <c r="G341" s="12"/>
      <c r="H341" s="122"/>
      <c r="J341" s="82"/>
      <c r="K341" s="82"/>
      <c r="L341" s="82"/>
      <c r="M341" s="82"/>
      <c r="N341" s="82"/>
      <c r="O341" s="82"/>
      <c r="P341" s="82"/>
      <c r="Q341" s="80">
        <f t="shared" si="36"/>
        <v>17.710000000000232</v>
      </c>
      <c r="R341" s="77">
        <f t="shared" si="37"/>
        <v>-3.289385919554872</v>
      </c>
      <c r="S341" s="77">
        <f t="shared" si="38"/>
        <v>2.2693174584357751</v>
      </c>
      <c r="T341" s="77">
        <f t="shared" ca="1" si="39"/>
        <v>0.20883711371210389</v>
      </c>
      <c r="U341" s="76">
        <f t="shared" si="40"/>
        <v>-1.5</v>
      </c>
      <c r="V341" s="76">
        <f t="shared" si="41"/>
        <v>-4</v>
      </c>
      <c r="W341" s="78"/>
      <c r="X341" s="79"/>
    </row>
    <row r="342" spans="1:24" ht="15" customHeight="1" x14ac:dyDescent="0.25">
      <c r="A342" s="48">
        <v>20.767454545454545</v>
      </c>
      <c r="B342" s="32">
        <v>-1.9096222755025336</v>
      </c>
      <c r="C342" s="32">
        <v>1.948033804742326</v>
      </c>
      <c r="D342" s="32">
        <f t="shared" ca="1" si="35"/>
        <v>0.82180133850979953</v>
      </c>
      <c r="E342" s="2">
        <v>-1.5</v>
      </c>
      <c r="F342" s="7">
        <v>-4</v>
      </c>
      <c r="G342" s="12"/>
      <c r="H342" s="122"/>
      <c r="J342" s="82"/>
      <c r="K342" s="82"/>
      <c r="L342" s="82"/>
      <c r="M342" s="82"/>
      <c r="N342" s="82"/>
      <c r="O342" s="82"/>
      <c r="P342" s="82"/>
      <c r="Q342" s="80">
        <f t="shared" si="36"/>
        <v>17.720000000000233</v>
      </c>
      <c r="R342" s="77">
        <f t="shared" si="37"/>
        <v>-2.4142592537616387</v>
      </c>
      <c r="S342" s="77">
        <f t="shared" si="38"/>
        <v>1.9916839679287763</v>
      </c>
      <c r="T342" s="77">
        <f t="shared" ca="1" si="39"/>
        <v>0.4639492761998405</v>
      </c>
      <c r="U342" s="76">
        <f t="shared" si="40"/>
        <v>-1.5</v>
      </c>
      <c r="V342" s="76">
        <f t="shared" si="41"/>
        <v>-4</v>
      </c>
      <c r="W342" s="78"/>
      <c r="X342" s="79"/>
    </row>
    <row r="343" spans="1:24" ht="15" customHeight="1" x14ac:dyDescent="0.25">
      <c r="A343" s="48">
        <v>20.786393939393939</v>
      </c>
      <c r="B343" s="32">
        <v>-2.0597797436305556</v>
      </c>
      <c r="C343" s="32">
        <v>1.6163156181563128</v>
      </c>
      <c r="D343" s="32">
        <f t="shared" ca="1" si="35"/>
        <v>0.73733514533093292</v>
      </c>
      <c r="E343" s="2">
        <v>-1.5</v>
      </c>
      <c r="F343" s="7">
        <v>-4</v>
      </c>
      <c r="G343" s="12"/>
      <c r="H343" s="122"/>
      <c r="J343" s="82"/>
      <c r="K343" s="82"/>
      <c r="L343" s="82"/>
      <c r="M343" s="82"/>
      <c r="N343" s="82"/>
      <c r="O343" s="82"/>
      <c r="P343" s="82"/>
      <c r="Q343" s="80">
        <f t="shared" si="36"/>
        <v>17.730000000000235</v>
      </c>
      <c r="R343" s="77">
        <f t="shared" si="37"/>
        <v>-2.4142592537616387</v>
      </c>
      <c r="S343" s="77">
        <f t="shared" si="38"/>
        <v>1.9916839679287763</v>
      </c>
      <c r="T343" s="77">
        <f t="shared" ca="1" si="39"/>
        <v>0.4639492761998405</v>
      </c>
      <c r="U343" s="76">
        <f t="shared" si="40"/>
        <v>-1.5</v>
      </c>
      <c r="V343" s="76">
        <f t="shared" si="41"/>
        <v>-4</v>
      </c>
      <c r="W343" s="78"/>
      <c r="X343" s="79"/>
    </row>
    <row r="344" spans="1:24" ht="15" customHeight="1" x14ac:dyDescent="0.25">
      <c r="A344" s="48">
        <v>20.805333333333333</v>
      </c>
      <c r="B344" s="32">
        <v>-1.5010958882295569</v>
      </c>
      <c r="C344" s="32">
        <v>1.2235368563843729</v>
      </c>
      <c r="D344" s="32">
        <f t="shared" ca="1" si="35"/>
        <v>0.57875936499459002</v>
      </c>
      <c r="E344" s="2">
        <v>-1.5</v>
      </c>
      <c r="F344" s="7">
        <v>-4</v>
      </c>
      <c r="G344" s="12"/>
      <c r="H344" s="122"/>
      <c r="J344" s="82"/>
      <c r="K344" s="82"/>
      <c r="L344" s="82"/>
      <c r="M344" s="82"/>
      <c r="N344" s="82"/>
      <c r="O344" s="82"/>
      <c r="P344" s="82"/>
      <c r="Q344" s="80">
        <f t="shared" si="36"/>
        <v>17.740000000000236</v>
      </c>
      <c r="R344" s="77">
        <f t="shared" si="37"/>
        <v>-2.5714365325479323</v>
      </c>
      <c r="S344" s="77">
        <f t="shared" si="38"/>
        <v>1.5569594831846358</v>
      </c>
      <c r="T344" s="77">
        <f t="shared" ca="1" si="39"/>
        <v>0.55202276274942386</v>
      </c>
      <c r="U344" s="76">
        <f t="shared" si="40"/>
        <v>-1.5</v>
      </c>
      <c r="V344" s="76">
        <f t="shared" si="41"/>
        <v>-4</v>
      </c>
      <c r="W344" s="78"/>
      <c r="X344" s="79"/>
    </row>
    <row r="345" spans="1:24" ht="15" customHeight="1" x14ac:dyDescent="0.25">
      <c r="A345" s="48">
        <v>20.824272727272728</v>
      </c>
      <c r="B345" s="32">
        <v>-2.1191468474543562</v>
      </c>
      <c r="C345" s="32">
        <v>1.5150616977923379</v>
      </c>
      <c r="D345" s="32">
        <f t="shared" ca="1" si="35"/>
        <v>7.7201046021673547E-2</v>
      </c>
      <c r="E345" s="2">
        <v>-1.5</v>
      </c>
      <c r="F345" s="7">
        <v>-4</v>
      </c>
      <c r="G345" s="12"/>
      <c r="H345" s="122"/>
      <c r="J345" s="82"/>
      <c r="K345" s="82"/>
      <c r="L345" s="82"/>
      <c r="M345" s="82"/>
      <c r="N345" s="82"/>
      <c r="O345" s="82"/>
      <c r="P345" s="82"/>
      <c r="Q345" s="80">
        <f t="shared" si="36"/>
        <v>17.750000000000238</v>
      </c>
      <c r="R345" s="77">
        <f t="shared" si="37"/>
        <v>-2.5714365325479323</v>
      </c>
      <c r="S345" s="77">
        <f t="shared" si="38"/>
        <v>1.5569594831846358</v>
      </c>
      <c r="T345" s="77">
        <f t="shared" ca="1" si="39"/>
        <v>0.55202276274942386</v>
      </c>
      <c r="U345" s="76">
        <f t="shared" si="40"/>
        <v>-1.5</v>
      </c>
      <c r="V345" s="76">
        <f t="shared" si="41"/>
        <v>-4</v>
      </c>
      <c r="W345" s="78"/>
      <c r="X345" s="79"/>
    </row>
    <row r="346" spans="1:24" ht="15" customHeight="1" x14ac:dyDescent="0.25">
      <c r="A346" s="48">
        <v>20.843212121212122</v>
      </c>
      <c r="B346" s="32">
        <v>-2.1907385800160202</v>
      </c>
      <c r="C346" s="32">
        <v>0.76795996747661288</v>
      </c>
      <c r="D346" s="32">
        <f t="shared" ca="1" si="35"/>
        <v>0.80573068792184577</v>
      </c>
      <c r="E346" s="2">
        <v>-1.5</v>
      </c>
      <c r="F346" s="7">
        <v>-4</v>
      </c>
      <c r="G346" s="12"/>
      <c r="H346" s="122"/>
      <c r="J346" s="82"/>
      <c r="K346" s="82"/>
      <c r="L346" s="82"/>
      <c r="M346" s="82"/>
      <c r="N346" s="82"/>
      <c r="O346" s="82"/>
      <c r="P346" s="82"/>
      <c r="Q346" s="80">
        <f t="shared" si="36"/>
        <v>17.76000000000024</v>
      </c>
      <c r="R346" s="77">
        <f t="shared" si="37"/>
        <v>-3.2858914881484633</v>
      </c>
      <c r="S346" s="77">
        <f t="shared" si="38"/>
        <v>1.5569594831846358</v>
      </c>
      <c r="T346" s="77">
        <f t="shared" ca="1" si="39"/>
        <v>0.49992450653263654</v>
      </c>
      <c r="U346" s="76">
        <f t="shared" si="40"/>
        <v>-1.5</v>
      </c>
      <c r="V346" s="76">
        <f t="shared" si="41"/>
        <v>-4</v>
      </c>
      <c r="W346" s="78"/>
      <c r="X346" s="79"/>
    </row>
    <row r="347" spans="1:24" ht="15" customHeight="1" x14ac:dyDescent="0.25">
      <c r="A347" s="48">
        <v>20.862151515151517</v>
      </c>
      <c r="B347" s="32">
        <v>-1.8554978923107899</v>
      </c>
      <c r="C347" s="32">
        <v>1.815341795882772</v>
      </c>
      <c r="D347" s="32">
        <f t="shared" ca="1" si="35"/>
        <v>0.37294510823426108</v>
      </c>
      <c r="E347" s="2">
        <v>-1.5</v>
      </c>
      <c r="F347" s="7">
        <v>-4</v>
      </c>
      <c r="G347" s="12"/>
      <c r="H347" s="122"/>
      <c r="J347" s="82"/>
      <c r="K347" s="82"/>
      <c r="L347" s="82"/>
      <c r="M347" s="82"/>
      <c r="N347" s="82"/>
      <c r="O347" s="82"/>
      <c r="P347" s="82"/>
      <c r="Q347" s="80">
        <f t="shared" si="36"/>
        <v>17.770000000000241</v>
      </c>
      <c r="R347" s="77">
        <f t="shared" si="37"/>
        <v>-3.2858914881484633</v>
      </c>
      <c r="S347" s="77">
        <f t="shared" si="38"/>
        <v>1.5569594831846358</v>
      </c>
      <c r="T347" s="77">
        <f t="shared" ca="1" si="39"/>
        <v>0.49992450653263654</v>
      </c>
      <c r="U347" s="76">
        <f t="shared" si="40"/>
        <v>-1.5</v>
      </c>
      <c r="V347" s="76">
        <f t="shared" si="41"/>
        <v>-4</v>
      </c>
      <c r="W347" s="78"/>
      <c r="X347" s="79"/>
    </row>
    <row r="348" spans="1:24" ht="15" customHeight="1" x14ac:dyDescent="0.25">
      <c r="A348" s="48">
        <v>20.881090909090911</v>
      </c>
      <c r="B348" s="32">
        <v>-2.3793326158235311</v>
      </c>
      <c r="C348" s="32">
        <v>0.78192344001979386</v>
      </c>
      <c r="D348" s="32">
        <f t="shared" ca="1" si="35"/>
        <v>0.30795200882063922</v>
      </c>
      <c r="E348" s="2">
        <v>-1.5</v>
      </c>
      <c r="F348" s="7">
        <v>-4</v>
      </c>
      <c r="G348" s="12"/>
      <c r="H348" s="122"/>
      <c r="J348" s="82"/>
      <c r="K348" s="82"/>
      <c r="L348" s="82"/>
      <c r="M348" s="82"/>
      <c r="N348" s="82"/>
      <c r="O348" s="82"/>
      <c r="P348" s="82"/>
      <c r="Q348" s="80">
        <f t="shared" si="36"/>
        <v>17.780000000000243</v>
      </c>
      <c r="R348" s="77">
        <f t="shared" si="37"/>
        <v>-3.1670855340366662</v>
      </c>
      <c r="S348" s="77">
        <f t="shared" si="38"/>
        <v>0.8569776409224763</v>
      </c>
      <c r="T348" s="77">
        <f t="shared" ca="1" si="39"/>
        <v>0.1251240115482255</v>
      </c>
      <c r="U348" s="76">
        <f t="shared" si="40"/>
        <v>-1.5</v>
      </c>
      <c r="V348" s="76">
        <f t="shared" si="41"/>
        <v>-4</v>
      </c>
      <c r="W348" s="78"/>
      <c r="X348" s="79"/>
    </row>
    <row r="349" spans="1:24" ht="15" customHeight="1" x14ac:dyDescent="0.25">
      <c r="A349" s="48">
        <v>20.900030303030302</v>
      </c>
      <c r="B349" s="32">
        <v>-1.9305739481701556</v>
      </c>
      <c r="C349" s="32">
        <v>1.6529773265030059</v>
      </c>
      <c r="D349" s="32">
        <f t="shared" ca="1" si="35"/>
        <v>0.49312268047982111</v>
      </c>
      <c r="E349" s="2">
        <v>-1.5</v>
      </c>
      <c r="F349" s="7">
        <v>-4</v>
      </c>
      <c r="G349" s="12"/>
      <c r="H349" s="122"/>
      <c r="J349" s="82"/>
      <c r="K349" s="82"/>
      <c r="L349" s="82"/>
      <c r="M349" s="82"/>
      <c r="N349" s="82"/>
      <c r="O349" s="82"/>
      <c r="P349" s="82"/>
      <c r="Q349" s="80">
        <f t="shared" si="36"/>
        <v>17.790000000000244</v>
      </c>
      <c r="R349" s="77">
        <f t="shared" si="37"/>
        <v>-3.1670855340366662</v>
      </c>
      <c r="S349" s="77">
        <f t="shared" si="38"/>
        <v>0.8569776409224763</v>
      </c>
      <c r="T349" s="77">
        <f t="shared" ca="1" si="39"/>
        <v>0.1251240115482255</v>
      </c>
      <c r="U349" s="76">
        <f t="shared" si="40"/>
        <v>-1.5</v>
      </c>
      <c r="V349" s="76">
        <f t="shared" si="41"/>
        <v>-4</v>
      </c>
      <c r="W349" s="78"/>
      <c r="X349" s="79"/>
    </row>
    <row r="350" spans="1:24" ht="15" customHeight="1" x14ac:dyDescent="0.25">
      <c r="A350" s="48">
        <v>20.918969696969697</v>
      </c>
      <c r="B350" s="32">
        <v>-2.449186480383057</v>
      </c>
      <c r="C350" s="32">
        <v>1.2759049127177229</v>
      </c>
      <c r="D350" s="32">
        <f t="shared" ca="1" si="35"/>
        <v>0.89116671886977528</v>
      </c>
      <c r="E350" s="2">
        <v>-1.5</v>
      </c>
      <c r="F350" s="7">
        <v>-4</v>
      </c>
      <c r="G350" s="12"/>
      <c r="H350" s="122"/>
      <c r="J350" s="82"/>
      <c r="K350" s="82"/>
      <c r="L350" s="82"/>
      <c r="M350" s="82"/>
      <c r="N350" s="82"/>
      <c r="O350" s="82"/>
      <c r="P350" s="82"/>
      <c r="Q350" s="80">
        <f t="shared" si="36"/>
        <v>17.800000000000246</v>
      </c>
      <c r="R350" s="77">
        <f t="shared" si="37"/>
        <v>-3.5008142638804083</v>
      </c>
      <c r="S350" s="77">
        <f t="shared" si="38"/>
        <v>0.62832679918897716</v>
      </c>
      <c r="T350" s="77">
        <f t="shared" ca="1" si="39"/>
        <v>0.56673245302289488</v>
      </c>
      <c r="U350" s="76">
        <f t="shared" si="40"/>
        <v>-1.5</v>
      </c>
      <c r="V350" s="76">
        <f t="shared" si="41"/>
        <v>-4</v>
      </c>
      <c r="W350" s="78"/>
      <c r="X350" s="79"/>
    </row>
    <row r="351" spans="1:24" ht="15" customHeight="1" x14ac:dyDescent="0.25">
      <c r="A351" s="48">
        <v>20.937909090909091</v>
      </c>
      <c r="B351" s="32">
        <v>-2.4142592537616387</v>
      </c>
      <c r="C351" s="32">
        <v>6.2831861340137615E-2</v>
      </c>
      <c r="D351" s="32">
        <f t="shared" ca="1" si="35"/>
        <v>0.62513048294515294</v>
      </c>
      <c r="E351" s="2">
        <v>-1.5</v>
      </c>
      <c r="F351" s="7">
        <v>-4</v>
      </c>
      <c r="G351" s="12" t="s">
        <v>43</v>
      </c>
      <c r="H351" s="122"/>
      <c r="J351" s="82"/>
      <c r="K351" s="82"/>
      <c r="L351" s="82"/>
      <c r="M351" s="82"/>
      <c r="N351" s="82"/>
      <c r="O351" s="82"/>
      <c r="P351" s="82"/>
      <c r="Q351" s="80">
        <f t="shared" si="36"/>
        <v>17.810000000000247</v>
      </c>
      <c r="R351" s="77">
        <f t="shared" si="37"/>
        <v>-3.5008142638804083</v>
      </c>
      <c r="S351" s="77">
        <f t="shared" si="38"/>
        <v>0.62832679918897716</v>
      </c>
      <c r="T351" s="77">
        <f t="shared" ca="1" si="39"/>
        <v>0.56673245302289488</v>
      </c>
      <c r="U351" s="76">
        <f t="shared" si="40"/>
        <v>-1.5</v>
      </c>
      <c r="V351" s="76">
        <f t="shared" si="41"/>
        <v>-4</v>
      </c>
      <c r="W351" s="78"/>
      <c r="X351" s="79"/>
    </row>
    <row r="352" spans="1:24" ht="15" customHeight="1" x14ac:dyDescent="0.25">
      <c r="A352" s="48">
        <v>20.956848484848486</v>
      </c>
      <c r="B352" s="32">
        <v>-2.4980856028758636</v>
      </c>
      <c r="C352" s="32">
        <v>0.10122913119328392</v>
      </c>
      <c r="D352" s="32">
        <f t="shared" ca="1" si="35"/>
        <v>0.53597747681741781</v>
      </c>
      <c r="E352" s="2">
        <v>-1.5</v>
      </c>
      <c r="F352" s="7">
        <v>-4</v>
      </c>
      <c r="G352" s="12"/>
      <c r="H352" s="122"/>
      <c r="J352" s="82"/>
      <c r="K352" s="82"/>
      <c r="L352" s="82"/>
      <c r="M352" s="82"/>
      <c r="N352" s="82"/>
      <c r="O352" s="82"/>
      <c r="P352" s="82"/>
      <c r="Q352" s="80">
        <f t="shared" si="36"/>
        <v>17.820000000000249</v>
      </c>
      <c r="R352" s="77">
        <f t="shared" si="37"/>
        <v>-2.0283506906258575</v>
      </c>
      <c r="S352" s="77">
        <f t="shared" si="38"/>
        <v>1.2200456768036394</v>
      </c>
      <c r="T352" s="77">
        <f t="shared" ca="1" si="39"/>
        <v>0.6367084163382033</v>
      </c>
      <c r="U352" s="76">
        <f t="shared" si="40"/>
        <v>-1.5</v>
      </c>
      <c r="V352" s="76">
        <f t="shared" si="41"/>
        <v>-4</v>
      </c>
      <c r="W352" s="78"/>
      <c r="X352" s="79"/>
    </row>
    <row r="353" spans="1:24" ht="15" customHeight="1" x14ac:dyDescent="0.25">
      <c r="A353" s="48">
        <v>20.97578787878788</v>
      </c>
      <c r="B353" s="32">
        <v>-1.8572438230229698</v>
      </c>
      <c r="C353" s="32">
        <v>1.2933610855673048</v>
      </c>
      <c r="D353" s="32">
        <f t="shared" ca="1" si="35"/>
        <v>0.50434797660585517</v>
      </c>
      <c r="E353" s="2">
        <v>-1.5</v>
      </c>
      <c r="F353" s="7">
        <v>-4</v>
      </c>
      <c r="G353" s="12"/>
      <c r="H353" s="122"/>
      <c r="J353" s="82"/>
      <c r="K353" s="82"/>
      <c r="L353" s="82"/>
      <c r="M353" s="82"/>
      <c r="N353" s="82"/>
      <c r="O353" s="82"/>
      <c r="P353" s="82"/>
      <c r="Q353" s="80">
        <f t="shared" si="36"/>
        <v>17.830000000000251</v>
      </c>
      <c r="R353" s="77">
        <f t="shared" si="37"/>
        <v>-2.0283506906258575</v>
      </c>
      <c r="S353" s="77">
        <f t="shared" si="38"/>
        <v>1.2200456768036394</v>
      </c>
      <c r="T353" s="77">
        <f t="shared" ca="1" si="39"/>
        <v>0.6367084163382033</v>
      </c>
      <c r="U353" s="76">
        <f t="shared" si="40"/>
        <v>-1.5</v>
      </c>
      <c r="V353" s="76">
        <f t="shared" si="41"/>
        <v>-4</v>
      </c>
      <c r="W353" s="78"/>
      <c r="X353" s="79"/>
    </row>
    <row r="354" spans="1:24" ht="15" customHeight="1" x14ac:dyDescent="0.25">
      <c r="A354" s="48">
        <v>20.994727272727275</v>
      </c>
      <c r="B354" s="32">
        <v>-3.6738242606352891</v>
      </c>
      <c r="C354" s="32">
        <v>0.66672565316341514</v>
      </c>
      <c r="D354" s="32">
        <f t="shared" ca="1" si="35"/>
        <v>0.469097754870623</v>
      </c>
      <c r="E354" s="2">
        <v>-1.5</v>
      </c>
      <c r="F354" s="7">
        <v>-4</v>
      </c>
      <c r="G354" s="12"/>
      <c r="H354" s="122"/>
      <c r="J354" s="82"/>
      <c r="K354" s="82"/>
      <c r="L354" s="82"/>
      <c r="M354" s="82"/>
      <c r="N354" s="82"/>
      <c r="O354" s="82"/>
      <c r="P354" s="82"/>
      <c r="Q354" s="80">
        <f t="shared" si="36"/>
        <v>17.840000000000252</v>
      </c>
      <c r="R354" s="77">
        <f t="shared" si="37"/>
        <v>-3.2736610412972587</v>
      </c>
      <c r="S354" s="77">
        <f t="shared" si="38"/>
        <v>0.93901473527947044</v>
      </c>
      <c r="T354" s="77">
        <f t="shared" ca="1" si="39"/>
        <v>0.77351196272280576</v>
      </c>
      <c r="U354" s="76">
        <f t="shared" si="40"/>
        <v>-1.5</v>
      </c>
      <c r="V354" s="76">
        <f t="shared" si="41"/>
        <v>-4</v>
      </c>
      <c r="W354" s="78"/>
      <c r="X354" s="79"/>
    </row>
    <row r="355" spans="1:24" ht="15" customHeight="1" x14ac:dyDescent="0.25">
      <c r="A355" s="48">
        <v>21.013666666666666</v>
      </c>
      <c r="B355" s="32">
        <v>-3.2544419651929912</v>
      </c>
      <c r="C355" s="32">
        <v>0.98265199549467597</v>
      </c>
      <c r="D355" s="32">
        <f t="shared" ca="1" si="35"/>
        <v>0.12164626007977031</v>
      </c>
      <c r="E355" s="2">
        <v>-1.5</v>
      </c>
      <c r="F355" s="7">
        <v>-4</v>
      </c>
      <c r="G355" s="12"/>
      <c r="H355" s="122"/>
      <c r="J355" s="82"/>
      <c r="K355" s="82"/>
      <c r="L355" s="82"/>
      <c r="M355" s="82"/>
      <c r="N355" s="82"/>
      <c r="O355" s="82"/>
      <c r="P355" s="82"/>
      <c r="Q355" s="80">
        <f t="shared" si="36"/>
        <v>17.850000000000254</v>
      </c>
      <c r="R355" s="77">
        <f t="shared" si="37"/>
        <v>-3.2736610412972587</v>
      </c>
      <c r="S355" s="77">
        <f t="shared" si="38"/>
        <v>0.93901473527947044</v>
      </c>
      <c r="T355" s="77">
        <f t="shared" ca="1" si="39"/>
        <v>0.77351196272280576</v>
      </c>
      <c r="U355" s="76">
        <f t="shared" si="40"/>
        <v>-1.5</v>
      </c>
      <c r="V355" s="76">
        <f t="shared" si="41"/>
        <v>-4</v>
      </c>
      <c r="W355" s="78"/>
      <c r="X355" s="79"/>
    </row>
    <row r="356" spans="1:24" ht="15" customHeight="1" x14ac:dyDescent="0.25">
      <c r="A356" s="48">
        <v>21.03260606060606</v>
      </c>
      <c r="B356" s="32">
        <v>-2.2169312342491487</v>
      </c>
      <c r="C356" s="32">
        <v>1.6861478260930332</v>
      </c>
      <c r="D356" s="32">
        <f t="shared" ca="1" si="35"/>
        <v>0.92773564094498118</v>
      </c>
      <c r="E356" s="2">
        <v>-1.5</v>
      </c>
      <c r="F356" s="7">
        <v>-4</v>
      </c>
      <c r="G356" s="12"/>
      <c r="H356" s="122"/>
      <c r="J356" s="82"/>
      <c r="K356" s="82"/>
      <c r="L356" s="82"/>
      <c r="M356" s="82"/>
      <c r="N356" s="82"/>
      <c r="O356" s="82"/>
      <c r="P356" s="82"/>
      <c r="Q356" s="80">
        <f t="shared" si="36"/>
        <v>17.860000000000255</v>
      </c>
      <c r="R356" s="77">
        <f t="shared" si="37"/>
        <v>-3.1111799605433359</v>
      </c>
      <c r="S356" s="77">
        <f t="shared" si="38"/>
        <v>1.2689224654061386</v>
      </c>
      <c r="T356" s="77">
        <f t="shared" ca="1" si="39"/>
        <v>0.13727602780737169</v>
      </c>
      <c r="U356" s="76">
        <f t="shared" si="40"/>
        <v>-1.5</v>
      </c>
      <c r="V356" s="76">
        <f t="shared" si="41"/>
        <v>-4</v>
      </c>
      <c r="W356" s="78"/>
      <c r="X356" s="79"/>
    </row>
    <row r="357" spans="1:24" ht="15" customHeight="1" x14ac:dyDescent="0.25">
      <c r="A357" s="48">
        <v>21.051545454545455</v>
      </c>
      <c r="B357" s="32">
        <v>-1.968985789441025</v>
      </c>
      <c r="C357" s="32">
        <v>1.7664569019302738</v>
      </c>
      <c r="D357" s="32">
        <f t="shared" ca="1" si="35"/>
        <v>0.70203097408998272</v>
      </c>
      <c r="E357" s="2">
        <v>-1.5</v>
      </c>
      <c r="F357" s="7">
        <v>-4</v>
      </c>
      <c r="G357" s="12" t="s">
        <v>44</v>
      </c>
      <c r="H357" s="122"/>
      <c r="J357" s="82"/>
      <c r="K357" s="82"/>
      <c r="L357" s="82"/>
      <c r="M357" s="82"/>
      <c r="N357" s="82"/>
      <c r="O357" s="82"/>
      <c r="P357" s="82"/>
      <c r="Q357" s="80">
        <f t="shared" si="36"/>
        <v>17.870000000000257</v>
      </c>
      <c r="R357" s="77">
        <f t="shared" si="37"/>
        <v>-2.4369618835693974</v>
      </c>
      <c r="S357" s="77">
        <f t="shared" si="38"/>
        <v>1.6337735197334065</v>
      </c>
      <c r="T357" s="77">
        <f t="shared" ca="1" si="39"/>
        <v>0.35341549600090183</v>
      </c>
      <c r="U357" s="76">
        <f t="shared" si="40"/>
        <v>-1.5</v>
      </c>
      <c r="V357" s="76">
        <f t="shared" si="41"/>
        <v>-4</v>
      </c>
      <c r="W357" s="78"/>
      <c r="X357" s="79"/>
    </row>
    <row r="358" spans="1:24" ht="15" customHeight="1" x14ac:dyDescent="0.25">
      <c r="A358" s="48">
        <v>21.070484848484849</v>
      </c>
      <c r="B358" s="32">
        <v>-2.2047079579895068</v>
      </c>
      <c r="C358" s="32">
        <v>1.1676783351605942</v>
      </c>
      <c r="D358" s="32">
        <f t="shared" ca="1" si="35"/>
        <v>0.61024351665044707</v>
      </c>
      <c r="E358" s="2">
        <v>-1.5</v>
      </c>
      <c r="F358" s="7">
        <v>-4</v>
      </c>
      <c r="G358" s="12"/>
      <c r="H358" s="122"/>
      <c r="J358" s="82"/>
      <c r="K358" s="82"/>
      <c r="L358" s="82"/>
      <c r="M358" s="82"/>
      <c r="N358" s="82"/>
      <c r="O358" s="82"/>
      <c r="P358" s="82"/>
      <c r="Q358" s="80">
        <f t="shared" si="36"/>
        <v>17.880000000000258</v>
      </c>
      <c r="R358" s="77">
        <f t="shared" si="37"/>
        <v>-2.4369618835693974</v>
      </c>
      <c r="S358" s="77">
        <f t="shared" si="38"/>
        <v>1.6337735197334065</v>
      </c>
      <c r="T358" s="77">
        <f t="shared" ca="1" si="39"/>
        <v>0.35341549600090183</v>
      </c>
      <c r="U358" s="76">
        <f t="shared" si="40"/>
        <v>-1.5</v>
      </c>
      <c r="V358" s="76">
        <f t="shared" si="41"/>
        <v>-4</v>
      </c>
      <c r="W358" s="78"/>
      <c r="X358" s="79"/>
    </row>
    <row r="359" spans="1:24" ht="15" customHeight="1" x14ac:dyDescent="0.25">
      <c r="A359" s="48">
        <v>21.089424242424244</v>
      </c>
      <c r="B359" s="32">
        <v>-2.1837539231109244</v>
      </c>
      <c r="C359" s="32">
        <v>2.3531380185643815</v>
      </c>
      <c r="D359" s="32">
        <f t="shared" ca="1" si="35"/>
        <v>0.53613143041865308</v>
      </c>
      <c r="E359" s="2">
        <v>-1.5</v>
      </c>
      <c r="F359" s="7">
        <v>-4</v>
      </c>
      <c r="G359" s="12"/>
      <c r="H359" s="122"/>
      <c r="J359" s="82"/>
      <c r="K359" s="82"/>
      <c r="L359" s="82"/>
      <c r="M359" s="82"/>
      <c r="N359" s="82"/>
      <c r="O359" s="82"/>
      <c r="P359" s="82"/>
      <c r="Q359" s="80">
        <f t="shared" si="36"/>
        <v>17.89000000000026</v>
      </c>
      <c r="R359" s="77">
        <f t="shared" si="37"/>
        <v>-2.0039061488603886</v>
      </c>
      <c r="S359" s="77">
        <f t="shared" si="38"/>
        <v>1.2846329893578594</v>
      </c>
      <c r="T359" s="77">
        <f t="shared" ca="1" si="39"/>
        <v>4.9352189793758439E-2</v>
      </c>
      <c r="U359" s="76">
        <f t="shared" si="40"/>
        <v>-1.5</v>
      </c>
      <c r="V359" s="76">
        <f t="shared" si="41"/>
        <v>-4</v>
      </c>
      <c r="W359" s="78"/>
      <c r="X359" s="79"/>
    </row>
    <row r="360" spans="1:24" ht="15" customHeight="1" x14ac:dyDescent="0.25">
      <c r="A360" s="48">
        <v>21.108363636363638</v>
      </c>
      <c r="B360" s="32">
        <v>-2.4072738793521951</v>
      </c>
      <c r="C360" s="32">
        <v>1.975969822650989</v>
      </c>
      <c r="D360" s="32">
        <f t="shared" ca="1" si="35"/>
        <v>0.9961750311452372</v>
      </c>
      <c r="E360" s="2">
        <v>-1.5</v>
      </c>
      <c r="F360" s="7">
        <v>-4</v>
      </c>
      <c r="G360" s="12"/>
      <c r="H360" s="122"/>
      <c r="J360" s="82"/>
      <c r="K360" s="82"/>
      <c r="L360" s="82"/>
      <c r="M360" s="82"/>
      <c r="N360" s="82"/>
      <c r="O360" s="82"/>
      <c r="P360" s="82"/>
      <c r="Q360" s="80">
        <f t="shared" si="36"/>
        <v>17.900000000000261</v>
      </c>
      <c r="R360" s="77">
        <f t="shared" si="37"/>
        <v>-2.0039061488603886</v>
      </c>
      <c r="S360" s="77">
        <f t="shared" si="38"/>
        <v>1.2846329893578594</v>
      </c>
      <c r="T360" s="77">
        <f t="shared" ca="1" si="39"/>
        <v>4.9352189793758439E-2</v>
      </c>
      <c r="U360" s="76">
        <f t="shared" si="40"/>
        <v>-1.5</v>
      </c>
      <c r="V360" s="76">
        <f t="shared" si="41"/>
        <v>-4</v>
      </c>
      <c r="W360" s="78"/>
      <c r="X360" s="79"/>
    </row>
    <row r="361" spans="1:24" ht="15" customHeight="1" x14ac:dyDescent="0.25">
      <c r="A361" s="48">
        <v>21.127303030303032</v>
      </c>
      <c r="B361" s="32">
        <v>-2.5696900500179916</v>
      </c>
      <c r="C361" s="32">
        <v>1.9166061476795486</v>
      </c>
      <c r="D361" s="32">
        <f t="shared" ca="1" si="35"/>
        <v>0.97011987318105375</v>
      </c>
      <c r="E361" s="2">
        <v>-1.5</v>
      </c>
      <c r="F361" s="7">
        <v>-4</v>
      </c>
      <c r="G361" s="12"/>
      <c r="H361" s="122"/>
      <c r="J361" s="82"/>
      <c r="K361" s="82"/>
      <c r="L361" s="82"/>
      <c r="M361" s="82"/>
      <c r="N361" s="82"/>
      <c r="O361" s="82"/>
      <c r="P361" s="82"/>
      <c r="Q361" s="80">
        <f t="shared" si="36"/>
        <v>17.910000000000263</v>
      </c>
      <c r="R361" s="77">
        <f t="shared" si="37"/>
        <v>-2.2640787804697848</v>
      </c>
      <c r="S361" s="77">
        <f t="shared" si="38"/>
        <v>2.0737483418272955</v>
      </c>
      <c r="T361" s="77">
        <f t="shared" ca="1" si="39"/>
        <v>0.6884609626150261</v>
      </c>
      <c r="U361" s="76">
        <f t="shared" si="40"/>
        <v>-1.5</v>
      </c>
      <c r="V361" s="76">
        <f t="shared" si="41"/>
        <v>-4</v>
      </c>
      <c r="W361" s="78"/>
      <c r="X361" s="79"/>
    </row>
    <row r="362" spans="1:24" ht="15" customHeight="1" x14ac:dyDescent="0.25">
      <c r="A362" s="48">
        <v>21.146242424242423</v>
      </c>
      <c r="B362" s="32">
        <v>-2.4945927690946035</v>
      </c>
      <c r="C362" s="32">
        <v>1.4260306512122398</v>
      </c>
      <c r="D362" s="32">
        <f t="shared" ca="1" si="35"/>
        <v>0.85358855343255735</v>
      </c>
      <c r="E362" s="2">
        <v>-1.5</v>
      </c>
      <c r="F362" s="7">
        <v>-4</v>
      </c>
      <c r="G362" s="12"/>
      <c r="H362" s="122"/>
      <c r="J362" s="82"/>
      <c r="K362" s="82"/>
      <c r="L362" s="82"/>
      <c r="M362" s="82"/>
      <c r="N362" s="82"/>
      <c r="O362" s="82"/>
      <c r="P362" s="82"/>
      <c r="Q362" s="80">
        <f t="shared" si="36"/>
        <v>17.920000000000265</v>
      </c>
      <c r="R362" s="77">
        <f t="shared" si="37"/>
        <v>-2.2640787804697848</v>
      </c>
      <c r="S362" s="77">
        <f t="shared" si="38"/>
        <v>2.0737483418272955</v>
      </c>
      <c r="T362" s="77">
        <f t="shared" ca="1" si="39"/>
        <v>0.6884609626150261</v>
      </c>
      <c r="U362" s="76">
        <f t="shared" si="40"/>
        <v>-1.5</v>
      </c>
      <c r="V362" s="76">
        <f t="shared" si="41"/>
        <v>-4</v>
      </c>
      <c r="W362" s="78"/>
      <c r="X362" s="79"/>
    </row>
    <row r="363" spans="1:24" ht="15" customHeight="1" x14ac:dyDescent="0.25">
      <c r="A363" s="48">
        <v>21.165181818181818</v>
      </c>
      <c r="B363" s="32">
        <v>-2.2745561488510981</v>
      </c>
      <c r="C363" s="32">
        <v>1.0891285143546414</v>
      </c>
      <c r="D363" s="32">
        <f t="shared" ca="1" si="35"/>
        <v>0.25880647077277619</v>
      </c>
      <c r="E363" s="2">
        <v>-1.5</v>
      </c>
      <c r="F363" s="7">
        <v>-4</v>
      </c>
      <c r="G363" s="12"/>
      <c r="H363" s="122"/>
      <c r="J363" s="82"/>
      <c r="K363" s="82"/>
      <c r="L363" s="82"/>
      <c r="M363" s="82"/>
      <c r="N363" s="82"/>
      <c r="O363" s="82"/>
      <c r="P363" s="82"/>
      <c r="Q363" s="80">
        <f t="shared" si="36"/>
        <v>17.930000000000266</v>
      </c>
      <c r="R363" s="77">
        <f t="shared" si="37"/>
        <v>-2.8963106895845692</v>
      </c>
      <c r="S363" s="77">
        <f t="shared" si="38"/>
        <v>1.2200456768036394</v>
      </c>
      <c r="T363" s="77">
        <f t="shared" ca="1" si="39"/>
        <v>0.9205715561244211</v>
      </c>
      <c r="U363" s="76">
        <f t="shared" si="40"/>
        <v>-1.5</v>
      </c>
      <c r="V363" s="76">
        <f t="shared" si="41"/>
        <v>-4</v>
      </c>
      <c r="W363" s="78"/>
      <c r="X363" s="79"/>
    </row>
    <row r="364" spans="1:24" ht="15" customHeight="1" x14ac:dyDescent="0.25">
      <c r="A364" s="48">
        <v>21.184121212121212</v>
      </c>
      <c r="B364" s="32">
        <v>-2.2413779857743181</v>
      </c>
      <c r="C364" s="32">
        <v>0.61610902141060264</v>
      </c>
      <c r="D364" s="32">
        <f t="shared" ca="1" si="35"/>
        <v>0.92831801410109804</v>
      </c>
      <c r="E364" s="2">
        <v>-1.5</v>
      </c>
      <c r="F364" s="7">
        <v>-4</v>
      </c>
      <c r="G364" s="12"/>
      <c r="H364" s="122"/>
      <c r="J364" s="82"/>
      <c r="K364" s="82"/>
      <c r="L364" s="82"/>
      <c r="M364" s="82"/>
      <c r="N364" s="82"/>
      <c r="O364" s="82"/>
      <c r="P364" s="82"/>
      <c r="Q364" s="80">
        <f t="shared" si="36"/>
        <v>17.940000000000268</v>
      </c>
      <c r="R364" s="77">
        <f t="shared" si="37"/>
        <v>-2.8963106895845692</v>
      </c>
      <c r="S364" s="77">
        <f t="shared" si="38"/>
        <v>1.2200456768036394</v>
      </c>
      <c r="T364" s="77">
        <f t="shared" ca="1" si="39"/>
        <v>0.9205715561244211</v>
      </c>
      <c r="U364" s="76">
        <f t="shared" si="40"/>
        <v>-1.5</v>
      </c>
      <c r="V364" s="76">
        <f t="shared" si="41"/>
        <v>-4</v>
      </c>
      <c r="W364" s="78"/>
      <c r="X364" s="79"/>
    </row>
    <row r="365" spans="1:24" ht="15" customHeight="1" x14ac:dyDescent="0.25">
      <c r="A365" s="48">
        <v>21.203060606060607</v>
      </c>
      <c r="B365" s="32">
        <v>-2.1628000799040397</v>
      </c>
      <c r="C365" s="32">
        <v>2.8334272653674177</v>
      </c>
      <c r="D365" s="32">
        <f t="shared" ca="1" si="35"/>
        <v>0.4107865541576432</v>
      </c>
      <c r="E365" s="2">
        <v>-1.5</v>
      </c>
      <c r="F365" s="7">
        <v>-4</v>
      </c>
      <c r="G365" s="12" t="s">
        <v>45</v>
      </c>
      <c r="H365" s="122"/>
      <c r="J365" s="82"/>
      <c r="K365" s="82"/>
      <c r="L365" s="82"/>
      <c r="M365" s="82"/>
      <c r="N365" s="82"/>
      <c r="O365" s="82"/>
      <c r="P365" s="82"/>
      <c r="Q365" s="80">
        <f t="shared" si="36"/>
        <v>17.950000000000269</v>
      </c>
      <c r="R365" s="77">
        <f t="shared" si="37"/>
        <v>-1.949779796911904</v>
      </c>
      <c r="S365" s="77">
        <f t="shared" si="38"/>
        <v>1.7821698103924679</v>
      </c>
      <c r="T365" s="77">
        <f t="shared" ca="1" si="39"/>
        <v>0.24098516220428923</v>
      </c>
      <c r="U365" s="76">
        <f t="shared" si="40"/>
        <v>-1.5</v>
      </c>
      <c r="V365" s="76">
        <f t="shared" si="41"/>
        <v>-4</v>
      </c>
      <c r="W365" s="78"/>
      <c r="X365" s="79"/>
    </row>
    <row r="366" spans="1:24" ht="15" customHeight="1" x14ac:dyDescent="0.25">
      <c r="A366" s="48">
        <v>21.222000000000001</v>
      </c>
      <c r="B366" s="32">
        <v>-2.0685101080532364</v>
      </c>
      <c r="C366" s="32">
        <v>3.0360598992055592</v>
      </c>
      <c r="D366" s="32">
        <f t="shared" ca="1" si="35"/>
        <v>0.58045939053390627</v>
      </c>
      <c r="E366" s="2">
        <v>-1.5</v>
      </c>
      <c r="F366" s="7">
        <v>-4</v>
      </c>
      <c r="G366" s="12"/>
      <c r="H366" s="122"/>
      <c r="J366" s="82"/>
      <c r="K366" s="82"/>
      <c r="L366" s="82"/>
      <c r="M366" s="82"/>
      <c r="N366" s="82"/>
      <c r="O366" s="82"/>
      <c r="P366" s="82"/>
      <c r="Q366" s="80">
        <f t="shared" si="36"/>
        <v>17.960000000000271</v>
      </c>
      <c r="R366" s="77">
        <f t="shared" si="37"/>
        <v>-1.949779796911904</v>
      </c>
      <c r="S366" s="77">
        <f t="shared" si="38"/>
        <v>1.7821698103924679</v>
      </c>
      <c r="T366" s="77">
        <f t="shared" ca="1" si="39"/>
        <v>0.24098516220428923</v>
      </c>
      <c r="U366" s="76">
        <f t="shared" si="40"/>
        <v>-1.5</v>
      </c>
      <c r="V366" s="76">
        <f t="shared" si="41"/>
        <v>-4</v>
      </c>
      <c r="W366" s="78"/>
      <c r="X366" s="79"/>
    </row>
    <row r="367" spans="1:24" ht="15" customHeight="1" x14ac:dyDescent="0.25">
      <c r="A367" s="48">
        <v>21.240939393939396</v>
      </c>
      <c r="B367" s="32">
        <v>-1.1449860209943743</v>
      </c>
      <c r="C367" s="32">
        <v>3.626637581215495</v>
      </c>
      <c r="D367" s="32">
        <f t="shared" ca="1" si="35"/>
        <v>0.86747510302744901</v>
      </c>
      <c r="E367" s="2">
        <v>-1.5</v>
      </c>
      <c r="F367" s="7">
        <v>-4</v>
      </c>
      <c r="G367" s="12"/>
      <c r="H367" s="122"/>
      <c r="J367" s="82"/>
      <c r="K367" s="82"/>
      <c r="L367" s="82"/>
      <c r="M367" s="82"/>
      <c r="N367" s="82"/>
      <c r="O367" s="82"/>
      <c r="P367" s="82"/>
      <c r="Q367" s="80">
        <f t="shared" si="36"/>
        <v>17.970000000000272</v>
      </c>
      <c r="R367" s="77">
        <f t="shared" si="37"/>
        <v>-1.1257849242688203</v>
      </c>
      <c r="S367" s="77">
        <f t="shared" si="38"/>
        <v>2.7286265092764732</v>
      </c>
      <c r="T367" s="77">
        <f t="shared" ca="1" si="39"/>
        <v>0.43222928212589407</v>
      </c>
      <c r="U367" s="76">
        <f t="shared" si="40"/>
        <v>-1.5</v>
      </c>
      <c r="V367" s="76">
        <f t="shared" si="41"/>
        <v>-4</v>
      </c>
      <c r="W367" s="78"/>
      <c r="X367" s="79"/>
    </row>
    <row r="368" spans="1:24" ht="15" customHeight="1" x14ac:dyDescent="0.25">
      <c r="A368" s="48">
        <v>21.25987878787879</v>
      </c>
      <c r="B368" s="32">
        <v>-2.0702561847157552</v>
      </c>
      <c r="C368" s="32">
        <v>2.5714365325479323</v>
      </c>
      <c r="D368" s="32">
        <f t="shared" ca="1" si="35"/>
        <v>0.70308061222947582</v>
      </c>
      <c r="E368" s="2">
        <v>-1.5</v>
      </c>
      <c r="F368" s="7">
        <v>-4</v>
      </c>
      <c r="G368" s="12"/>
      <c r="H368" s="122"/>
      <c r="J368" s="82"/>
      <c r="K368" s="82"/>
      <c r="L368" s="82"/>
      <c r="M368" s="82"/>
      <c r="N368" s="82"/>
      <c r="O368" s="82"/>
      <c r="P368" s="82"/>
      <c r="Q368" s="80">
        <f t="shared" si="36"/>
        <v>17.980000000000274</v>
      </c>
      <c r="R368" s="77">
        <f t="shared" si="37"/>
        <v>-1.1257849242688203</v>
      </c>
      <c r="S368" s="77">
        <f t="shared" si="38"/>
        <v>2.7286265092764732</v>
      </c>
      <c r="T368" s="77">
        <f t="shared" ca="1" si="39"/>
        <v>0.43222928212589407</v>
      </c>
      <c r="U368" s="76">
        <f t="shared" si="40"/>
        <v>-1.5</v>
      </c>
      <c r="V368" s="76">
        <f t="shared" si="41"/>
        <v>-4</v>
      </c>
      <c r="W368" s="78"/>
      <c r="X368" s="79"/>
    </row>
    <row r="369" spans="1:24" ht="15" customHeight="1" x14ac:dyDescent="0.25">
      <c r="A369" s="48">
        <v>21.278818181818181</v>
      </c>
      <c r="B369" s="32">
        <v>-2.8928171064319432</v>
      </c>
      <c r="C369" s="32">
        <v>2.8159600470057051</v>
      </c>
      <c r="D369" s="32">
        <f t="shared" ca="1" si="35"/>
        <v>0.15689190237515149</v>
      </c>
      <c r="E369" s="2">
        <v>-1.5</v>
      </c>
      <c r="F369" s="7">
        <v>-4</v>
      </c>
      <c r="G369" s="12"/>
      <c r="H369" s="122"/>
      <c r="J369" s="82"/>
      <c r="K369" s="82"/>
      <c r="L369" s="82"/>
      <c r="M369" s="82"/>
      <c r="N369" s="82"/>
      <c r="O369" s="82"/>
      <c r="P369" s="82"/>
      <c r="Q369" s="80">
        <f t="shared" si="36"/>
        <v>17.990000000000276</v>
      </c>
      <c r="R369" s="77">
        <f t="shared" si="37"/>
        <v>-1.3003435767141405</v>
      </c>
      <c r="S369" s="77">
        <f t="shared" si="38"/>
        <v>2.1086701924161857</v>
      </c>
      <c r="T369" s="77">
        <f t="shared" ca="1" si="39"/>
        <v>0.91351958401006783</v>
      </c>
      <c r="U369" s="76">
        <f t="shared" si="40"/>
        <v>-1.5</v>
      </c>
      <c r="V369" s="76">
        <f t="shared" si="41"/>
        <v>-4</v>
      </c>
      <c r="W369" s="78"/>
      <c r="X369" s="79"/>
    </row>
    <row r="370" spans="1:24" ht="15" customHeight="1" x14ac:dyDescent="0.25">
      <c r="A370" s="48">
        <v>21.297757575757576</v>
      </c>
      <c r="B370" s="32">
        <v>-2.9417279165045005</v>
      </c>
      <c r="C370" s="32">
        <v>1.3963541449181653</v>
      </c>
      <c r="D370" s="32">
        <f t="shared" ca="1" si="35"/>
        <v>0.73823575947366504</v>
      </c>
      <c r="E370" s="2">
        <v>-1.5</v>
      </c>
      <c r="F370" s="7">
        <v>-4</v>
      </c>
      <c r="G370" s="12"/>
      <c r="H370" s="122"/>
      <c r="J370" s="82"/>
      <c r="K370" s="82"/>
      <c r="L370" s="82"/>
      <c r="M370" s="82"/>
      <c r="N370" s="82"/>
      <c r="O370" s="82"/>
      <c r="P370" s="82"/>
      <c r="Q370" s="80">
        <f t="shared" si="36"/>
        <v>18.000000000000277</v>
      </c>
      <c r="R370" s="77">
        <f t="shared" si="37"/>
        <v>-1.3003435767141405</v>
      </c>
      <c r="S370" s="77">
        <f t="shared" si="38"/>
        <v>2.1086701924161857</v>
      </c>
      <c r="T370" s="77">
        <f t="shared" ca="1" si="39"/>
        <v>0.91351958401006783</v>
      </c>
      <c r="U370" s="76">
        <f t="shared" si="40"/>
        <v>-1.5</v>
      </c>
      <c r="V370" s="76">
        <f t="shared" si="41"/>
        <v>-4</v>
      </c>
      <c r="W370" s="78"/>
      <c r="X370" s="79"/>
    </row>
    <row r="371" spans="1:24" ht="15" customHeight="1" x14ac:dyDescent="0.25">
      <c r="A371" s="48">
        <v>21.31669696969697</v>
      </c>
      <c r="B371" s="32">
        <v>-3.3819913022895109</v>
      </c>
      <c r="C371" s="32">
        <v>-7.3303841713583062E-2</v>
      </c>
      <c r="D371" s="32">
        <f t="shared" ca="1" si="35"/>
        <v>0.52013330514234535</v>
      </c>
      <c r="E371" s="2">
        <v>-1.5</v>
      </c>
      <c r="F371" s="7">
        <v>-4</v>
      </c>
      <c r="G371" s="12"/>
      <c r="H371" s="122"/>
      <c r="J371" s="82"/>
      <c r="K371" s="82"/>
      <c r="L371" s="82"/>
      <c r="M371" s="82"/>
      <c r="N371" s="82"/>
      <c r="O371" s="82"/>
      <c r="P371" s="82"/>
      <c r="Q371" s="80">
        <f t="shared" si="36"/>
        <v>18.010000000000279</v>
      </c>
      <c r="R371" s="77">
        <f t="shared" si="37"/>
        <v>-1.2759049127177229</v>
      </c>
      <c r="S371" s="77">
        <f t="shared" si="38"/>
        <v>1.8066122875933317</v>
      </c>
      <c r="T371" s="77">
        <f t="shared" ca="1" si="39"/>
        <v>0.12116097402971293</v>
      </c>
      <c r="U371" s="76">
        <f t="shared" si="40"/>
        <v>-1.5</v>
      </c>
      <c r="V371" s="76">
        <f t="shared" si="41"/>
        <v>-4</v>
      </c>
      <c r="W371" s="78"/>
      <c r="X371" s="79"/>
    </row>
    <row r="372" spans="1:24" ht="15" customHeight="1" x14ac:dyDescent="0.25">
      <c r="A372" s="48">
        <v>21.335636363636365</v>
      </c>
      <c r="B372" s="32">
        <v>-2.9190191526443772</v>
      </c>
      <c r="C372" s="32">
        <v>0.60738204856554168</v>
      </c>
      <c r="D372" s="32">
        <f t="shared" ca="1" si="35"/>
        <v>0.4752590175644662</v>
      </c>
      <c r="E372" s="2">
        <v>-1.5</v>
      </c>
      <c r="F372" s="7">
        <v>-4</v>
      </c>
      <c r="G372" s="12"/>
      <c r="H372" s="122"/>
      <c r="J372" s="82"/>
      <c r="K372" s="82"/>
      <c r="L372" s="82"/>
      <c r="M372" s="82"/>
      <c r="N372" s="82"/>
      <c r="O372" s="82"/>
      <c r="P372" s="82"/>
      <c r="Q372" s="80">
        <f t="shared" si="36"/>
        <v>18.02000000000028</v>
      </c>
      <c r="R372" s="77">
        <f t="shared" si="37"/>
        <v>-1.2759049127177229</v>
      </c>
      <c r="S372" s="77">
        <f t="shared" si="38"/>
        <v>1.8066122875933317</v>
      </c>
      <c r="T372" s="77">
        <f t="shared" ca="1" si="39"/>
        <v>0.12116097402971293</v>
      </c>
      <c r="U372" s="76">
        <f t="shared" si="40"/>
        <v>-1.5</v>
      </c>
      <c r="V372" s="76">
        <f t="shared" si="41"/>
        <v>-4</v>
      </c>
      <c r="W372" s="78"/>
      <c r="X372" s="79"/>
    </row>
    <row r="373" spans="1:24" ht="15" customHeight="1" x14ac:dyDescent="0.25">
      <c r="A373" s="48">
        <v>21.354575757575759</v>
      </c>
      <c r="B373" s="32">
        <v>-3.2963748064503555</v>
      </c>
      <c r="C373" s="32">
        <v>0.14137176359318138</v>
      </c>
      <c r="D373" s="32">
        <f t="shared" ca="1" si="35"/>
        <v>0.8036217894785318</v>
      </c>
      <c r="E373" s="2">
        <v>-1.5</v>
      </c>
      <c r="F373" s="7">
        <v>-4</v>
      </c>
      <c r="G373" s="12"/>
      <c r="H373" s="122"/>
      <c r="J373" s="82"/>
      <c r="K373" s="82"/>
      <c r="L373" s="82"/>
      <c r="M373" s="82"/>
      <c r="N373" s="82"/>
      <c r="O373" s="82"/>
      <c r="P373" s="82"/>
      <c r="Q373" s="80">
        <f t="shared" si="36"/>
        <v>18.030000000000282</v>
      </c>
      <c r="R373" s="77">
        <f t="shared" si="37"/>
        <v>-2.3915568726725671</v>
      </c>
      <c r="S373" s="77">
        <f t="shared" si="38"/>
        <v>0.98265199549467597</v>
      </c>
      <c r="T373" s="77">
        <f t="shared" ca="1" si="39"/>
        <v>0.40217317454804702</v>
      </c>
      <c r="U373" s="76">
        <f t="shared" si="40"/>
        <v>-1.5</v>
      </c>
      <c r="V373" s="76">
        <f t="shared" si="41"/>
        <v>-4</v>
      </c>
      <c r="W373" s="78"/>
      <c r="X373" s="79"/>
    </row>
    <row r="374" spans="1:24" ht="15" customHeight="1" x14ac:dyDescent="0.25">
      <c r="A374" s="48">
        <v>21.373515151515154</v>
      </c>
      <c r="B374" s="32">
        <v>-2.9015510775612765</v>
      </c>
      <c r="C374" s="32">
        <v>1.0088345301771817</v>
      </c>
      <c r="D374" s="32">
        <f t="shared" ca="1" si="35"/>
        <v>0.65817309064028451</v>
      </c>
      <c r="E374" s="2">
        <v>-1.5</v>
      </c>
      <c r="F374" s="7">
        <v>-4</v>
      </c>
      <c r="G374" s="12"/>
      <c r="H374" s="122"/>
      <c r="J374" s="82"/>
      <c r="K374" s="82"/>
      <c r="L374" s="82"/>
      <c r="M374" s="82"/>
      <c r="N374" s="82"/>
      <c r="O374" s="82"/>
      <c r="P374" s="82"/>
      <c r="Q374" s="80">
        <f t="shared" si="36"/>
        <v>18.040000000000283</v>
      </c>
      <c r="R374" s="77">
        <f t="shared" si="37"/>
        <v>-2.3915568726725671</v>
      </c>
      <c r="S374" s="77">
        <f t="shared" si="38"/>
        <v>0.98265199549467597</v>
      </c>
      <c r="T374" s="77">
        <f t="shared" ca="1" si="39"/>
        <v>0.40217317454804702</v>
      </c>
      <c r="U374" s="76">
        <f t="shared" si="40"/>
        <v>-1.5</v>
      </c>
      <c r="V374" s="76">
        <f t="shared" si="41"/>
        <v>-4</v>
      </c>
      <c r="W374" s="78"/>
      <c r="X374" s="79"/>
    </row>
    <row r="375" spans="1:24" ht="15" customHeight="1" x14ac:dyDescent="0.25">
      <c r="A375" s="48">
        <v>21.392454545454545</v>
      </c>
      <c r="B375" s="32">
        <v>-3.350539775773119</v>
      </c>
      <c r="C375" s="32">
        <v>1.6040951457215777</v>
      </c>
      <c r="D375" s="32">
        <f t="shared" ca="1" si="35"/>
        <v>0.10159292423150112</v>
      </c>
      <c r="E375" s="2">
        <v>-1.5</v>
      </c>
      <c r="F375" s="7">
        <v>-4</v>
      </c>
      <c r="G375" s="12"/>
      <c r="H375" s="122"/>
      <c r="J375" s="82"/>
      <c r="K375" s="82"/>
      <c r="L375" s="82"/>
      <c r="M375" s="82"/>
      <c r="N375" s="82"/>
      <c r="O375" s="82"/>
      <c r="P375" s="82"/>
      <c r="Q375" s="80">
        <f t="shared" si="36"/>
        <v>18.050000000000285</v>
      </c>
      <c r="R375" s="77">
        <f t="shared" si="37"/>
        <v>-3.0220844540617406</v>
      </c>
      <c r="S375" s="77">
        <f t="shared" si="38"/>
        <v>0.38746503291849932</v>
      </c>
      <c r="T375" s="77">
        <f t="shared" ca="1" si="39"/>
        <v>0.40095770838260192</v>
      </c>
      <c r="U375" s="76">
        <f t="shared" si="40"/>
        <v>-1.5</v>
      </c>
      <c r="V375" s="76">
        <f t="shared" si="41"/>
        <v>-4</v>
      </c>
      <c r="W375" s="78"/>
      <c r="X375" s="79"/>
    </row>
    <row r="376" spans="1:24" ht="15" customHeight="1" x14ac:dyDescent="0.25">
      <c r="A376" s="48">
        <v>21.411393939393939</v>
      </c>
      <c r="B376" s="32">
        <v>-3.1059389131769581</v>
      </c>
      <c r="C376" s="32">
        <v>1.1973530816304969</v>
      </c>
      <c r="D376" s="32">
        <f t="shared" ca="1" si="35"/>
        <v>0.92131502882624283</v>
      </c>
      <c r="E376" s="2">
        <v>-1.5</v>
      </c>
      <c r="F376" s="7">
        <v>-4</v>
      </c>
      <c r="G376" s="12"/>
      <c r="H376" s="122"/>
      <c r="J376" s="82"/>
      <c r="K376" s="82"/>
      <c r="L376" s="82"/>
      <c r="M376" s="82"/>
      <c r="N376" s="82"/>
      <c r="O376" s="82"/>
      <c r="P376" s="82"/>
      <c r="Q376" s="80">
        <f t="shared" si="36"/>
        <v>18.060000000000286</v>
      </c>
      <c r="R376" s="77">
        <f t="shared" si="37"/>
        <v>-2.3671084300437508</v>
      </c>
      <c r="S376" s="77">
        <f t="shared" si="38"/>
        <v>0.92330541000600952</v>
      </c>
      <c r="T376" s="77">
        <f t="shared" ca="1" si="39"/>
        <v>0.64101072908072376</v>
      </c>
      <c r="U376" s="76">
        <f t="shared" si="40"/>
        <v>-1.5</v>
      </c>
      <c r="V376" s="76">
        <f t="shared" si="41"/>
        <v>-4</v>
      </c>
      <c r="W376" s="78"/>
      <c r="X376" s="79"/>
    </row>
    <row r="377" spans="1:24" ht="15" customHeight="1" x14ac:dyDescent="0.25">
      <c r="A377" s="48">
        <v>21.430333333333333</v>
      </c>
      <c r="B377" s="32">
        <v>-2.7653060808668553</v>
      </c>
      <c r="C377" s="32">
        <v>1.061200018041196</v>
      </c>
      <c r="D377" s="32">
        <f t="shared" ca="1" si="35"/>
        <v>0.30031696778814199</v>
      </c>
      <c r="E377" s="2">
        <v>-1.5</v>
      </c>
      <c r="F377" s="7">
        <v>-4</v>
      </c>
      <c r="G377" s="12"/>
      <c r="H377" s="122"/>
      <c r="J377" s="82"/>
      <c r="K377" s="82"/>
      <c r="L377" s="82"/>
      <c r="M377" s="82"/>
      <c r="N377" s="82"/>
      <c r="O377" s="82"/>
      <c r="P377" s="82"/>
      <c r="Q377" s="80">
        <f t="shared" si="36"/>
        <v>18.070000000000288</v>
      </c>
      <c r="R377" s="77">
        <f t="shared" si="37"/>
        <v>-2.3671084300437508</v>
      </c>
      <c r="S377" s="77">
        <f t="shared" si="38"/>
        <v>0.92330541000600952</v>
      </c>
      <c r="T377" s="77">
        <f t="shared" ca="1" si="39"/>
        <v>0.64101072908072376</v>
      </c>
      <c r="U377" s="76">
        <f t="shared" si="40"/>
        <v>-1.5</v>
      </c>
      <c r="V377" s="76">
        <f t="shared" si="41"/>
        <v>-4</v>
      </c>
      <c r="W377" s="78"/>
      <c r="X377" s="79"/>
    </row>
    <row r="378" spans="1:24" ht="15" customHeight="1" x14ac:dyDescent="0.25">
      <c r="A378" s="48">
        <v>21.449272727272728</v>
      </c>
      <c r="B378" s="32">
        <v>-3.1426266043351152</v>
      </c>
      <c r="C378" s="32">
        <v>1.1484771385179775</v>
      </c>
      <c r="D378" s="32">
        <f t="shared" ca="1" si="35"/>
        <v>0.25048244961730992</v>
      </c>
      <c r="E378" s="2">
        <v>-1.5</v>
      </c>
      <c r="F378" s="7">
        <v>-4</v>
      </c>
      <c r="G378" s="12"/>
      <c r="H378" s="122"/>
      <c r="J378" s="82"/>
      <c r="K378" s="82"/>
      <c r="L378" s="82"/>
      <c r="M378" s="82"/>
      <c r="N378" s="82"/>
      <c r="O378" s="82"/>
      <c r="P378" s="82"/>
      <c r="Q378" s="80">
        <f t="shared" si="36"/>
        <v>18.08000000000029</v>
      </c>
      <c r="R378" s="77">
        <f t="shared" si="37"/>
        <v>-2.5015784427486052</v>
      </c>
      <c r="S378" s="77">
        <f t="shared" si="38"/>
        <v>0.87268677907587888</v>
      </c>
      <c r="T378" s="77">
        <f t="shared" ca="1" si="39"/>
        <v>7.6165692186493827E-2</v>
      </c>
      <c r="U378" s="76">
        <f t="shared" si="40"/>
        <v>-1.5</v>
      </c>
      <c r="V378" s="76">
        <f t="shared" si="41"/>
        <v>-4</v>
      </c>
      <c r="W378" s="78"/>
      <c r="X378" s="79"/>
    </row>
    <row r="379" spans="1:24" ht="15" customHeight="1" x14ac:dyDescent="0.25">
      <c r="A379" s="48">
        <v>21.468212121212122</v>
      </c>
      <c r="B379" s="32">
        <v>-3.3435506377941988</v>
      </c>
      <c r="C379" s="32">
        <v>1.1100749978385431</v>
      </c>
      <c r="D379" s="32">
        <f t="shared" ca="1" si="35"/>
        <v>0.41076691042142899</v>
      </c>
      <c r="E379" s="2">
        <v>-1.5</v>
      </c>
      <c r="F379" s="7">
        <v>-4</v>
      </c>
      <c r="G379" s="12"/>
      <c r="H379" s="122"/>
      <c r="J379" s="82"/>
      <c r="K379" s="82"/>
      <c r="L379" s="82"/>
      <c r="M379" s="82"/>
      <c r="N379" s="82"/>
      <c r="O379" s="82"/>
      <c r="P379" s="82"/>
      <c r="Q379" s="80">
        <f t="shared" si="36"/>
        <v>18.090000000000291</v>
      </c>
      <c r="R379" s="77">
        <f t="shared" si="37"/>
        <v>-2.5015784427486052</v>
      </c>
      <c r="S379" s="77">
        <f t="shared" si="38"/>
        <v>0.87268677907587888</v>
      </c>
      <c r="T379" s="77">
        <f t="shared" ca="1" si="39"/>
        <v>7.6165692186493827E-2</v>
      </c>
      <c r="U379" s="76">
        <f t="shared" si="40"/>
        <v>-1.5</v>
      </c>
      <c r="V379" s="76">
        <f t="shared" si="41"/>
        <v>-4</v>
      </c>
      <c r="W379" s="78"/>
      <c r="X379" s="79"/>
    </row>
    <row r="380" spans="1:24" ht="15" customHeight="1" x14ac:dyDescent="0.25">
      <c r="A380" s="48">
        <v>21.487151515151517</v>
      </c>
      <c r="B380" s="32">
        <v>-2.2413779857743181</v>
      </c>
      <c r="C380" s="32">
        <v>1.3614409225310771</v>
      </c>
      <c r="D380" s="32">
        <f t="shared" ca="1" si="35"/>
        <v>0.36976307340410619</v>
      </c>
      <c r="E380" s="2">
        <v>-1.5</v>
      </c>
      <c r="F380" s="7">
        <v>-4</v>
      </c>
      <c r="G380" s="12"/>
      <c r="H380" s="122"/>
      <c r="J380" s="82"/>
      <c r="K380" s="82"/>
      <c r="L380" s="82"/>
      <c r="M380" s="82"/>
      <c r="N380" s="82"/>
      <c r="O380" s="82"/>
      <c r="P380" s="82"/>
      <c r="Q380" s="80">
        <f t="shared" si="36"/>
        <v>18.100000000000293</v>
      </c>
      <c r="R380" s="77">
        <f t="shared" si="37"/>
        <v>-1.8939086310846374</v>
      </c>
      <c r="S380" s="77">
        <f t="shared" si="38"/>
        <v>1.5325190429012945</v>
      </c>
      <c r="T380" s="77">
        <f t="shared" ca="1" si="39"/>
        <v>0.45820704967918469</v>
      </c>
      <c r="U380" s="76">
        <f t="shared" si="40"/>
        <v>-1.5</v>
      </c>
      <c r="V380" s="76">
        <f t="shared" si="41"/>
        <v>-4</v>
      </c>
      <c r="W380" s="78"/>
      <c r="X380" s="79"/>
    </row>
    <row r="381" spans="1:24" ht="15" customHeight="1" x14ac:dyDescent="0.25">
      <c r="A381" s="48">
        <v>21.506090909090911</v>
      </c>
      <c r="B381" s="32">
        <v>-3.3400560810447186</v>
      </c>
      <c r="C381" s="32">
        <v>1.5517222304256442</v>
      </c>
      <c r="D381" s="32">
        <f t="shared" ca="1" si="35"/>
        <v>1.8639281043090983E-2</v>
      </c>
      <c r="E381" s="2">
        <v>-1.5</v>
      </c>
      <c r="F381" s="7">
        <v>-4</v>
      </c>
      <c r="G381" s="12"/>
      <c r="H381" s="122"/>
      <c r="J381" s="82"/>
      <c r="K381" s="82"/>
      <c r="L381" s="82"/>
      <c r="M381" s="82"/>
      <c r="N381" s="82"/>
      <c r="O381" s="82"/>
      <c r="P381" s="82"/>
      <c r="Q381" s="80">
        <f t="shared" si="36"/>
        <v>18.110000000000294</v>
      </c>
      <c r="R381" s="77">
        <f t="shared" si="37"/>
        <v>-1.8939086310846374</v>
      </c>
      <c r="S381" s="77">
        <f t="shared" si="38"/>
        <v>1.5325190429012945</v>
      </c>
      <c r="T381" s="77">
        <f t="shared" ca="1" si="39"/>
        <v>0.45820704967918469</v>
      </c>
      <c r="U381" s="76">
        <f t="shared" si="40"/>
        <v>-1.5</v>
      </c>
      <c r="V381" s="76">
        <f t="shared" si="41"/>
        <v>-4</v>
      </c>
      <c r="W381" s="78"/>
      <c r="X381" s="79"/>
    </row>
    <row r="382" spans="1:24" ht="15" customHeight="1" x14ac:dyDescent="0.25">
      <c r="A382" s="48">
        <v>21.525030303030302</v>
      </c>
      <c r="B382" s="32">
        <v>-3.4868345859210113</v>
      </c>
      <c r="C382" s="32">
        <v>0.93377828841076438</v>
      </c>
      <c r="D382" s="32">
        <f t="shared" ca="1" si="35"/>
        <v>0.12301428095064615</v>
      </c>
      <c r="E382" s="2">
        <v>-1.5</v>
      </c>
      <c r="F382" s="7">
        <v>-4</v>
      </c>
      <c r="G382" s="12"/>
      <c r="H382" s="122"/>
      <c r="J382" s="82"/>
      <c r="K382" s="82"/>
      <c r="L382" s="82"/>
      <c r="M382" s="82"/>
      <c r="N382" s="82"/>
      <c r="O382" s="82"/>
      <c r="P382" s="82"/>
      <c r="Q382" s="80">
        <f t="shared" si="36"/>
        <v>18.120000000000296</v>
      </c>
      <c r="R382" s="77">
        <f t="shared" si="37"/>
        <v>-1.8904167228269528</v>
      </c>
      <c r="S382" s="77">
        <f t="shared" si="38"/>
        <v>1.3038348270373938</v>
      </c>
      <c r="T382" s="77">
        <f t="shared" ca="1" si="39"/>
        <v>0.52978265316864626</v>
      </c>
      <c r="U382" s="76">
        <f t="shared" si="40"/>
        <v>-1.5</v>
      </c>
      <c r="V382" s="76">
        <f t="shared" si="41"/>
        <v>-4</v>
      </c>
      <c r="W382" s="78"/>
      <c r="X382" s="79"/>
    </row>
    <row r="383" spans="1:24" ht="15" customHeight="1" x14ac:dyDescent="0.25">
      <c r="A383" s="48">
        <v>21.543969696969697</v>
      </c>
      <c r="B383" s="32">
        <v>-2.5784224783547987</v>
      </c>
      <c r="C383" s="32">
        <v>5.5850541870939033E-2</v>
      </c>
      <c r="D383" s="32">
        <f t="shared" ca="1" si="35"/>
        <v>0.60787468664872191</v>
      </c>
      <c r="E383" s="2">
        <v>-1.5</v>
      </c>
      <c r="F383" s="7">
        <v>-4</v>
      </c>
      <c r="G383" s="12"/>
      <c r="H383" s="122"/>
      <c r="J383" s="82"/>
      <c r="K383" s="82"/>
      <c r="L383" s="82"/>
      <c r="M383" s="82"/>
      <c r="N383" s="82"/>
      <c r="O383" s="82"/>
      <c r="P383" s="82"/>
      <c r="Q383" s="80">
        <f t="shared" si="36"/>
        <v>18.130000000000297</v>
      </c>
      <c r="R383" s="77">
        <f t="shared" si="37"/>
        <v>-1.8904167228269528</v>
      </c>
      <c r="S383" s="77">
        <f t="shared" si="38"/>
        <v>1.3038348270373938</v>
      </c>
      <c r="T383" s="77">
        <f t="shared" ca="1" si="39"/>
        <v>0.52978265316864626</v>
      </c>
      <c r="U383" s="76">
        <f t="shared" si="40"/>
        <v>-1.5</v>
      </c>
      <c r="V383" s="76">
        <f t="shared" si="41"/>
        <v>-4</v>
      </c>
      <c r="W383" s="78"/>
      <c r="X383" s="79"/>
    </row>
    <row r="384" spans="1:24" ht="15" customHeight="1" x14ac:dyDescent="0.25">
      <c r="A384" s="48">
        <v>21.562909090909091</v>
      </c>
      <c r="B384" s="32">
        <v>-2.1872462488971038</v>
      </c>
      <c r="C384" s="32">
        <v>1.3335105839522414</v>
      </c>
      <c r="D384" s="32">
        <f t="shared" ca="1" si="35"/>
        <v>0.12856509418746309</v>
      </c>
      <c r="E384" s="2">
        <v>-1.5</v>
      </c>
      <c r="F384" s="7">
        <v>-4</v>
      </c>
      <c r="G384" s="12"/>
      <c r="H384" s="122"/>
      <c r="J384" s="82"/>
      <c r="K384" s="82"/>
      <c r="L384" s="82"/>
      <c r="M384" s="82"/>
      <c r="N384" s="82"/>
      <c r="O384" s="82"/>
      <c r="P384" s="82"/>
      <c r="Q384" s="80">
        <f t="shared" si="36"/>
        <v>18.140000000000299</v>
      </c>
      <c r="R384" s="77">
        <f t="shared" si="37"/>
        <v>-1.5918747211854263</v>
      </c>
      <c r="S384" s="77">
        <f t="shared" si="38"/>
        <v>1.5237903587397945</v>
      </c>
      <c r="T384" s="77">
        <f t="shared" ca="1" si="39"/>
        <v>0.27921792568969739</v>
      </c>
      <c r="U384" s="76">
        <f t="shared" si="40"/>
        <v>-1.5</v>
      </c>
      <c r="V384" s="76">
        <f t="shared" si="41"/>
        <v>-4</v>
      </c>
      <c r="W384" s="78"/>
      <c r="X384" s="79"/>
    </row>
    <row r="385" spans="1:24" ht="15" customHeight="1" x14ac:dyDescent="0.25">
      <c r="A385" s="48">
        <v>21.581848484848486</v>
      </c>
      <c r="B385" s="32">
        <v>-2.2693174584357751</v>
      </c>
      <c r="C385" s="32">
        <v>1.6407567081819225</v>
      </c>
      <c r="D385" s="32">
        <f t="shared" ca="1" si="35"/>
        <v>0.16650676840984269</v>
      </c>
      <c r="E385" s="2">
        <v>-1.5</v>
      </c>
      <c r="F385" s="7">
        <v>-4</v>
      </c>
      <c r="G385" s="12"/>
      <c r="H385" s="122"/>
      <c r="J385" s="82"/>
      <c r="K385" s="82"/>
      <c r="L385" s="82"/>
      <c r="M385" s="82"/>
      <c r="N385" s="82"/>
      <c r="O385" s="82"/>
      <c r="P385" s="82"/>
      <c r="Q385" s="80">
        <f t="shared" si="36"/>
        <v>18.150000000000301</v>
      </c>
      <c r="R385" s="77">
        <f t="shared" si="37"/>
        <v>-1.5918747211854263</v>
      </c>
      <c r="S385" s="77">
        <f t="shared" si="38"/>
        <v>1.5237903587397945</v>
      </c>
      <c r="T385" s="77">
        <f t="shared" ca="1" si="39"/>
        <v>0.27921792568969739</v>
      </c>
      <c r="U385" s="76">
        <f t="shared" si="40"/>
        <v>-1.5</v>
      </c>
      <c r="V385" s="76">
        <f t="shared" si="41"/>
        <v>-4</v>
      </c>
      <c r="W385" s="78"/>
      <c r="X385" s="79"/>
    </row>
    <row r="386" spans="1:24" ht="15" customHeight="1" x14ac:dyDescent="0.25">
      <c r="A386" s="48">
        <v>21.60078787878788</v>
      </c>
      <c r="B386" s="32">
        <v>-2.1470848221760197</v>
      </c>
      <c r="C386" s="32">
        <v>1.2584488176133695</v>
      </c>
      <c r="D386" s="32">
        <f t="shared" ca="1" si="35"/>
        <v>0.18194680369519112</v>
      </c>
      <c r="E386" s="2">
        <v>-1.5</v>
      </c>
      <c r="F386" s="7">
        <v>-4</v>
      </c>
      <c r="G386" s="12"/>
      <c r="H386" s="122"/>
      <c r="J386" s="82"/>
      <c r="K386" s="82"/>
      <c r="L386" s="82"/>
      <c r="M386" s="82"/>
      <c r="N386" s="82"/>
      <c r="O386" s="82"/>
      <c r="P386" s="82"/>
      <c r="Q386" s="80">
        <f t="shared" si="36"/>
        <v>18.160000000000302</v>
      </c>
      <c r="R386" s="77">
        <f t="shared" si="37"/>
        <v>-1.892162676379203</v>
      </c>
      <c r="S386" s="77">
        <f t="shared" si="38"/>
        <v>0.87792316799286585</v>
      </c>
      <c r="T386" s="77">
        <f t="shared" ca="1" si="39"/>
        <v>0.1842513424578649</v>
      </c>
      <c r="U386" s="76">
        <f t="shared" si="40"/>
        <v>-1.5</v>
      </c>
      <c r="V386" s="76">
        <f t="shared" si="41"/>
        <v>-4</v>
      </c>
      <c r="W386" s="78"/>
      <c r="X386" s="79"/>
    </row>
    <row r="387" spans="1:24" ht="15" customHeight="1" x14ac:dyDescent="0.25">
      <c r="A387" s="48">
        <v>21.619727272727275</v>
      </c>
      <c r="B387" s="32">
        <v>-1.6110782669385906</v>
      </c>
      <c r="C387" s="32">
        <v>1.5517222304256442</v>
      </c>
      <c r="D387" s="32">
        <f t="shared" ca="1" si="35"/>
        <v>0.50496406304887276</v>
      </c>
      <c r="E387" s="2">
        <v>-1.5</v>
      </c>
      <c r="F387" s="7">
        <v>-4</v>
      </c>
      <c r="G387" s="12"/>
      <c r="H387" s="122"/>
      <c r="J387" s="82"/>
      <c r="K387" s="82"/>
      <c r="L387" s="82"/>
      <c r="M387" s="82"/>
      <c r="N387" s="82"/>
      <c r="O387" s="82"/>
      <c r="P387" s="82"/>
      <c r="Q387" s="80">
        <f t="shared" si="36"/>
        <v>18.170000000000304</v>
      </c>
      <c r="R387" s="77">
        <f t="shared" si="37"/>
        <v>-1.892162676379203</v>
      </c>
      <c r="S387" s="77">
        <f t="shared" si="38"/>
        <v>0.87792316799286585</v>
      </c>
      <c r="T387" s="77">
        <f t="shared" ca="1" si="39"/>
        <v>0.1842513424578649</v>
      </c>
      <c r="U387" s="76">
        <f t="shared" si="40"/>
        <v>-1.5</v>
      </c>
      <c r="V387" s="76">
        <f t="shared" si="41"/>
        <v>-4</v>
      </c>
      <c r="W387" s="78"/>
      <c r="X387" s="79"/>
    </row>
    <row r="388" spans="1:24" ht="15" customHeight="1" x14ac:dyDescent="0.25">
      <c r="A388" s="48">
        <v>21.638666666666666</v>
      </c>
      <c r="B388" s="32">
        <v>-0.75748738275062077</v>
      </c>
      <c r="C388" s="32">
        <v>1.9707317959407944</v>
      </c>
      <c r="D388" s="32">
        <f t="shared" ref="D388:D451" ca="1" si="42">RAND()</f>
        <v>0.36721259237841275</v>
      </c>
      <c r="E388" s="2">
        <v>-1.5</v>
      </c>
      <c r="F388" s="7">
        <v>-4</v>
      </c>
      <c r="G388" s="12"/>
      <c r="H388" s="122"/>
      <c r="J388" s="82"/>
      <c r="K388" s="82"/>
      <c r="L388" s="82"/>
      <c r="M388" s="82"/>
      <c r="N388" s="82"/>
      <c r="O388" s="82"/>
      <c r="P388" s="82"/>
      <c r="Q388" s="80">
        <f t="shared" si="36"/>
        <v>18.180000000000305</v>
      </c>
      <c r="R388" s="77">
        <f t="shared" si="37"/>
        <v>-0.87094131716839163</v>
      </c>
      <c r="S388" s="77">
        <f t="shared" si="38"/>
        <v>1.4591988086163898</v>
      </c>
      <c r="T388" s="77">
        <f t="shared" ca="1" si="39"/>
        <v>0.24214841184722313</v>
      </c>
      <c r="U388" s="76">
        <f t="shared" si="40"/>
        <v>-1.5</v>
      </c>
      <c r="V388" s="76">
        <f t="shared" si="41"/>
        <v>-4</v>
      </c>
      <c r="W388" s="78"/>
      <c r="X388" s="79"/>
    </row>
    <row r="389" spans="1:24" ht="15" customHeight="1" x14ac:dyDescent="0.25">
      <c r="A389" s="48">
        <v>21.65760606060606</v>
      </c>
      <c r="B389" s="32">
        <v>-0.93552377012997501</v>
      </c>
      <c r="C389" s="32">
        <v>2.2413779857743181</v>
      </c>
      <c r="D389" s="32">
        <f t="shared" ca="1" si="42"/>
        <v>0.7291968791320218</v>
      </c>
      <c r="E389" s="2">
        <v>-1.5</v>
      </c>
      <c r="F389" s="7">
        <v>-4</v>
      </c>
      <c r="G389" s="12"/>
      <c r="H389" s="122"/>
      <c r="J389" s="82"/>
      <c r="K389" s="82"/>
      <c r="L389" s="82"/>
      <c r="M389" s="82"/>
      <c r="N389" s="82"/>
      <c r="O389" s="82"/>
      <c r="P389" s="82"/>
      <c r="Q389" s="80">
        <f t="shared" si="36"/>
        <v>18.190000000000307</v>
      </c>
      <c r="R389" s="77">
        <f t="shared" si="37"/>
        <v>-0.87094131716839163</v>
      </c>
      <c r="S389" s="77">
        <f t="shared" si="38"/>
        <v>1.4591988086163898</v>
      </c>
      <c r="T389" s="77">
        <f t="shared" ca="1" si="39"/>
        <v>0.24214841184722313</v>
      </c>
      <c r="U389" s="76">
        <f t="shared" si="40"/>
        <v>-1.5</v>
      </c>
      <c r="V389" s="76">
        <f t="shared" si="41"/>
        <v>-4</v>
      </c>
      <c r="W389" s="78"/>
      <c r="X389" s="79"/>
    </row>
    <row r="390" spans="1:24" ht="15" customHeight="1" x14ac:dyDescent="0.25">
      <c r="A390" s="48">
        <v>21.676545454545455</v>
      </c>
      <c r="B390" s="32">
        <v>-1.3003435767141405</v>
      </c>
      <c r="C390" s="32">
        <v>1.757727546068151</v>
      </c>
      <c r="D390" s="32">
        <f t="shared" ca="1" si="42"/>
        <v>0.72792587143735665</v>
      </c>
      <c r="E390" s="2">
        <v>-1.5</v>
      </c>
      <c r="F390" s="7">
        <v>-4</v>
      </c>
      <c r="G390" s="12"/>
      <c r="H390" s="122"/>
      <c r="J390" s="82"/>
      <c r="K390" s="82"/>
      <c r="L390" s="82"/>
      <c r="M390" s="82"/>
      <c r="N390" s="82"/>
      <c r="O390" s="82"/>
      <c r="P390" s="82"/>
      <c r="Q390" s="80">
        <f t="shared" si="36"/>
        <v>18.200000000000308</v>
      </c>
      <c r="R390" s="77">
        <f t="shared" si="37"/>
        <v>-2.9819057043437254</v>
      </c>
      <c r="S390" s="77">
        <f t="shared" si="38"/>
        <v>1.0070890236019698</v>
      </c>
      <c r="T390" s="77">
        <f t="shared" ca="1" si="39"/>
        <v>0.12161793081755612</v>
      </c>
      <c r="U390" s="76">
        <f t="shared" si="40"/>
        <v>-1.5</v>
      </c>
      <c r="V390" s="76">
        <f t="shared" si="41"/>
        <v>-4</v>
      </c>
      <c r="W390" s="78"/>
      <c r="X390" s="79"/>
    </row>
    <row r="391" spans="1:24" ht="15" customHeight="1" x14ac:dyDescent="0.25">
      <c r="A391" s="48">
        <v>21.695484848484849</v>
      </c>
      <c r="B391" s="32">
        <v>-1.659960559109962</v>
      </c>
      <c r="C391" s="32">
        <v>2.2466166101256304</v>
      </c>
      <c r="D391" s="32">
        <f t="shared" ca="1" si="42"/>
        <v>0.99812551056675769</v>
      </c>
      <c r="E391" s="2">
        <v>-1.5</v>
      </c>
      <c r="F391" s="7">
        <v>-4</v>
      </c>
      <c r="G391" s="12"/>
      <c r="H391" s="122"/>
      <c r="J391" s="82"/>
      <c r="K391" s="82"/>
      <c r="L391" s="82"/>
      <c r="M391" s="82"/>
      <c r="N391" s="82"/>
      <c r="O391" s="82"/>
      <c r="P391" s="82"/>
      <c r="Q391" s="80">
        <f t="shared" ref="Q391:Q454" si="43">Q390+0.01</f>
        <v>18.21000000000031</v>
      </c>
      <c r="R391" s="77">
        <f t="shared" ref="R391:R454" si="44">LOOKUP(Q391,A:A,B:B)</f>
        <v>-2.9819057043437254</v>
      </c>
      <c r="S391" s="77">
        <f t="shared" ref="S391:S454" si="45">LOOKUP(Q391,A:A,C:C)</f>
        <v>1.0070890236019698</v>
      </c>
      <c r="T391" s="77">
        <f t="shared" ref="T391:T454" ca="1" si="46">LOOKUP(Q391,A:A,D:D)</f>
        <v>0.12161793081755612</v>
      </c>
      <c r="U391" s="76">
        <f t="shared" ref="U391:U454" si="47">LOOKUP(Q391,A:A,E:E)</f>
        <v>-1.5</v>
      </c>
      <c r="V391" s="76">
        <f t="shared" ref="V391:V454" si="48">LOOKUP(Q391,A:A,F:F)</f>
        <v>-4</v>
      </c>
      <c r="W391" s="78"/>
      <c r="X391" s="79"/>
    </row>
    <row r="392" spans="1:24" ht="15" customHeight="1" x14ac:dyDescent="0.25">
      <c r="A392" s="48">
        <v>21.714424242424244</v>
      </c>
      <c r="B392" s="32">
        <v>-2.3112273327563062</v>
      </c>
      <c r="C392" s="32">
        <v>1.8537519627294341</v>
      </c>
      <c r="D392" s="32">
        <f t="shared" ca="1" si="42"/>
        <v>8.3291366116234888E-3</v>
      </c>
      <c r="E392" s="2">
        <v>-1.5</v>
      </c>
      <c r="F392" s="7">
        <v>-4</v>
      </c>
      <c r="G392" s="12"/>
      <c r="H392" s="122"/>
      <c r="J392" s="82"/>
      <c r="K392" s="82"/>
      <c r="L392" s="82"/>
      <c r="M392" s="82"/>
      <c r="N392" s="82"/>
      <c r="O392" s="82"/>
      <c r="P392" s="82"/>
      <c r="Q392" s="80">
        <f t="shared" si="43"/>
        <v>18.220000000000312</v>
      </c>
      <c r="R392" s="77">
        <f t="shared" si="44"/>
        <v>-2.3024960425092638</v>
      </c>
      <c r="S392" s="77">
        <f t="shared" si="45"/>
        <v>0.84126854506233173</v>
      </c>
      <c r="T392" s="77">
        <f t="shared" ca="1" si="46"/>
        <v>0.16312597411093943</v>
      </c>
      <c r="U392" s="76">
        <f t="shared" si="47"/>
        <v>-1.5</v>
      </c>
      <c r="V392" s="76">
        <f t="shared" si="48"/>
        <v>-4</v>
      </c>
      <c r="W392" s="78"/>
      <c r="X392" s="79"/>
    </row>
    <row r="393" spans="1:24" ht="15" customHeight="1" x14ac:dyDescent="0.25">
      <c r="A393" s="48">
        <v>21.733363636363638</v>
      </c>
      <c r="B393" s="32">
        <v>-2.02485859846395</v>
      </c>
      <c r="C393" s="32">
        <v>1.5395020070340077</v>
      </c>
      <c r="D393" s="32">
        <f t="shared" ca="1" si="42"/>
        <v>0.54350968830229152</v>
      </c>
      <c r="E393" s="2">
        <v>-1.5</v>
      </c>
      <c r="F393" s="7">
        <v>-4</v>
      </c>
      <c r="G393" s="12"/>
      <c r="H393" s="122"/>
      <c r="J393" s="82"/>
      <c r="K393" s="82"/>
      <c r="L393" s="82"/>
      <c r="M393" s="82"/>
      <c r="N393" s="82"/>
      <c r="O393" s="82"/>
      <c r="P393" s="82"/>
      <c r="Q393" s="80">
        <f t="shared" si="43"/>
        <v>18.230000000000313</v>
      </c>
      <c r="R393" s="77">
        <f t="shared" si="44"/>
        <v>-2.195977086711919</v>
      </c>
      <c r="S393" s="77">
        <f t="shared" si="45"/>
        <v>0.88141409661026404</v>
      </c>
      <c r="T393" s="77">
        <f t="shared" ca="1" si="46"/>
        <v>0.51770661807683616</v>
      </c>
      <c r="U393" s="76">
        <f t="shared" si="47"/>
        <v>-1.5</v>
      </c>
      <c r="V393" s="76">
        <f t="shared" si="48"/>
        <v>-4</v>
      </c>
      <c r="W393" s="78"/>
      <c r="X393" s="79"/>
    </row>
    <row r="394" spans="1:24" ht="15" customHeight="1" x14ac:dyDescent="0.25">
      <c r="A394" s="48">
        <v>21.752303030303032</v>
      </c>
      <c r="B394" s="32">
        <v>-2.4561719970996729</v>
      </c>
      <c r="C394" s="32">
        <v>1.0926195882495093</v>
      </c>
      <c r="D394" s="32">
        <f t="shared" ca="1" si="42"/>
        <v>0.73732926885482108</v>
      </c>
      <c r="E394" s="2">
        <v>-1.5</v>
      </c>
      <c r="F394" s="7">
        <v>-4</v>
      </c>
      <c r="G394" s="12"/>
      <c r="H394" s="122"/>
      <c r="J394" s="82"/>
      <c r="K394" s="82"/>
      <c r="L394" s="82"/>
      <c r="M394" s="82"/>
      <c r="N394" s="82"/>
      <c r="O394" s="82"/>
      <c r="P394" s="82"/>
      <c r="Q394" s="80">
        <f t="shared" si="43"/>
        <v>18.240000000000315</v>
      </c>
      <c r="R394" s="77">
        <f t="shared" si="44"/>
        <v>-2.195977086711919</v>
      </c>
      <c r="S394" s="77">
        <f t="shared" si="45"/>
        <v>0.88141409661026404</v>
      </c>
      <c r="T394" s="77">
        <f t="shared" ca="1" si="46"/>
        <v>0.51770661807683616</v>
      </c>
      <c r="U394" s="76">
        <f t="shared" si="47"/>
        <v>-1.5</v>
      </c>
      <c r="V394" s="76">
        <f t="shared" si="48"/>
        <v>-4</v>
      </c>
      <c r="W394" s="78"/>
      <c r="X394" s="79"/>
    </row>
    <row r="395" spans="1:24" ht="15" customHeight="1" x14ac:dyDescent="0.25">
      <c r="A395" s="48">
        <v>21.771242424242423</v>
      </c>
      <c r="B395" s="32">
        <v>-1.5517222304256442</v>
      </c>
      <c r="C395" s="32">
        <v>2.2378855763729435</v>
      </c>
      <c r="D395" s="32">
        <f t="shared" ca="1" si="42"/>
        <v>0.43284570245974707</v>
      </c>
      <c r="E395" s="2">
        <v>-1.5</v>
      </c>
      <c r="F395" s="7">
        <v>-4</v>
      </c>
      <c r="G395" s="12" t="s">
        <v>46</v>
      </c>
      <c r="H395" s="122"/>
      <c r="J395" s="82"/>
      <c r="K395" s="82"/>
      <c r="L395" s="82"/>
      <c r="M395" s="82"/>
      <c r="N395" s="82"/>
      <c r="O395" s="82"/>
      <c r="P395" s="82"/>
      <c r="Q395" s="80">
        <f t="shared" si="43"/>
        <v>18.250000000000316</v>
      </c>
      <c r="R395" s="77">
        <f t="shared" si="44"/>
        <v>-0.39793716993272038</v>
      </c>
      <c r="S395" s="77">
        <f t="shared" si="45"/>
        <v>2.0894631115174347</v>
      </c>
      <c r="T395" s="77">
        <f t="shared" ca="1" si="46"/>
        <v>0.2816767337529873</v>
      </c>
      <c r="U395" s="76">
        <f t="shared" si="47"/>
        <v>-1.5</v>
      </c>
      <c r="V395" s="76">
        <f t="shared" si="48"/>
        <v>-4</v>
      </c>
      <c r="W395" s="78"/>
      <c r="X395" s="79"/>
    </row>
    <row r="396" spans="1:24" ht="15" customHeight="1" x14ac:dyDescent="0.25">
      <c r="A396" s="48">
        <v>21.790181818181818</v>
      </c>
      <c r="B396" s="32">
        <v>-2.8229469136873586</v>
      </c>
      <c r="C396" s="32">
        <v>0.67021646764907572</v>
      </c>
      <c r="D396" s="32">
        <f t="shared" ca="1" si="42"/>
        <v>0.60460459060347993</v>
      </c>
      <c r="E396" s="2">
        <v>-1.5</v>
      </c>
      <c r="F396" s="7">
        <v>-4</v>
      </c>
      <c r="G396" s="12" t="s">
        <v>47</v>
      </c>
      <c r="H396" s="122"/>
      <c r="J396" s="82"/>
      <c r="K396" s="82"/>
      <c r="L396" s="82"/>
      <c r="M396" s="82"/>
      <c r="N396" s="82"/>
      <c r="O396" s="82"/>
      <c r="P396" s="82"/>
      <c r="Q396" s="80">
        <f t="shared" si="43"/>
        <v>18.260000000000318</v>
      </c>
      <c r="R396" s="77">
        <f t="shared" si="44"/>
        <v>-0.39793716993272038</v>
      </c>
      <c r="S396" s="77">
        <f t="shared" si="45"/>
        <v>2.0894631115174347</v>
      </c>
      <c r="T396" s="77">
        <f t="shared" ca="1" si="46"/>
        <v>0.2816767337529873</v>
      </c>
      <c r="U396" s="76">
        <f t="shared" si="47"/>
        <v>-1.5</v>
      </c>
      <c r="V396" s="76">
        <f t="shared" si="48"/>
        <v>-4</v>
      </c>
      <c r="W396" s="78"/>
      <c r="X396" s="79"/>
    </row>
    <row r="397" spans="1:24" ht="15" customHeight="1" x14ac:dyDescent="0.25">
      <c r="A397" s="48">
        <v>21.809121212121212</v>
      </c>
      <c r="B397" s="32">
        <v>-3.0150967757521583</v>
      </c>
      <c r="C397" s="32">
        <v>0.20943981647468826</v>
      </c>
      <c r="D397" s="32">
        <f t="shared" ca="1" si="42"/>
        <v>0.27894480822359813</v>
      </c>
      <c r="E397" s="2">
        <v>-1.5</v>
      </c>
      <c r="F397" s="7">
        <v>-4</v>
      </c>
      <c r="G397" s="12"/>
      <c r="H397" s="122"/>
      <c r="J397" s="82"/>
      <c r="K397" s="82"/>
      <c r="L397" s="82"/>
      <c r="M397" s="82"/>
      <c r="N397" s="82"/>
      <c r="O397" s="82"/>
      <c r="P397" s="82"/>
      <c r="Q397" s="80">
        <f t="shared" si="43"/>
        <v>18.270000000000319</v>
      </c>
      <c r="R397" s="77">
        <f t="shared" si="44"/>
        <v>2.2675712310652729</v>
      </c>
      <c r="S397" s="77">
        <f t="shared" si="45"/>
        <v>4.0776014716223887</v>
      </c>
      <c r="T397" s="77">
        <f t="shared" ca="1" si="46"/>
        <v>0.71914613746977862</v>
      </c>
      <c r="U397" s="76">
        <f t="shared" si="47"/>
        <v>5.5</v>
      </c>
      <c r="V397" s="76">
        <f t="shared" si="48"/>
        <v>8.1999999999999993</v>
      </c>
      <c r="W397" s="78"/>
      <c r="X397" s="79"/>
    </row>
    <row r="398" spans="1:24" ht="15" customHeight="1" x14ac:dyDescent="0.25">
      <c r="A398" s="48">
        <v>21.828060606060607</v>
      </c>
      <c r="B398" s="32">
        <v>-3.4763499168105039</v>
      </c>
      <c r="C398" s="32">
        <v>0.64927160493758551</v>
      </c>
      <c r="D398" s="32">
        <f t="shared" ca="1" si="42"/>
        <v>0.60450291229314246</v>
      </c>
      <c r="E398" s="2">
        <v>-1.5</v>
      </c>
      <c r="F398" s="7">
        <v>-4</v>
      </c>
      <c r="G398" s="12"/>
      <c r="H398" s="122"/>
      <c r="J398" s="82"/>
      <c r="K398" s="82"/>
      <c r="L398" s="82"/>
      <c r="M398" s="82"/>
      <c r="N398" s="82"/>
      <c r="O398" s="82"/>
      <c r="P398" s="82"/>
      <c r="Q398" s="80">
        <f t="shared" si="43"/>
        <v>18.280000000000321</v>
      </c>
      <c r="R398" s="77">
        <f t="shared" si="44"/>
        <v>2.2675712310652729</v>
      </c>
      <c r="S398" s="77">
        <f t="shared" si="45"/>
        <v>4.0776014716223887</v>
      </c>
      <c r="T398" s="77">
        <f t="shared" ca="1" si="46"/>
        <v>0.71914613746977862</v>
      </c>
      <c r="U398" s="76">
        <f t="shared" si="47"/>
        <v>5.5</v>
      </c>
      <c r="V398" s="76">
        <f t="shared" si="48"/>
        <v>8.1999999999999993</v>
      </c>
      <c r="W398" s="78"/>
      <c r="X398" s="79"/>
    </row>
    <row r="399" spans="1:24" ht="15" customHeight="1" x14ac:dyDescent="0.25">
      <c r="A399" s="48">
        <v>21.847000000000001</v>
      </c>
      <c r="B399" s="32">
        <v>-3.0011215073161455</v>
      </c>
      <c r="C399" s="32">
        <v>1.061200018041196</v>
      </c>
      <c r="D399" s="32">
        <f t="shared" ca="1" si="42"/>
        <v>0.56682837724264479</v>
      </c>
      <c r="E399" s="2">
        <v>-1.5</v>
      </c>
      <c r="F399" s="7">
        <v>-4</v>
      </c>
      <c r="G399" s="12"/>
      <c r="H399" s="122"/>
      <c r="J399" s="82"/>
      <c r="K399" s="82"/>
      <c r="L399" s="82"/>
      <c r="M399" s="82"/>
      <c r="N399" s="82"/>
      <c r="O399" s="82"/>
      <c r="P399" s="82"/>
      <c r="Q399" s="80">
        <f t="shared" si="43"/>
        <v>18.290000000000322</v>
      </c>
      <c r="R399" s="77">
        <f t="shared" si="44"/>
        <v>3.0814809170626423</v>
      </c>
      <c r="S399" s="77">
        <f t="shared" si="45"/>
        <v>4.7018866935460677</v>
      </c>
      <c r="T399" s="77">
        <f t="shared" ca="1" si="46"/>
        <v>7.649626714909652E-2</v>
      </c>
      <c r="U399" s="76">
        <f t="shared" si="47"/>
        <v>5.5</v>
      </c>
      <c r="V399" s="76">
        <f t="shared" si="48"/>
        <v>8.1999999999999993</v>
      </c>
      <c r="W399" s="78"/>
      <c r="X399" s="79"/>
    </row>
    <row r="400" spans="1:24" ht="15" customHeight="1" x14ac:dyDescent="0.25">
      <c r="A400" s="48">
        <v>21.865939393939396</v>
      </c>
      <c r="B400" s="32">
        <v>-3.2282345209038819</v>
      </c>
      <c r="C400" s="32">
        <v>1.4958587247657604</v>
      </c>
      <c r="D400" s="32">
        <f t="shared" ca="1" si="42"/>
        <v>0.27052694360874496</v>
      </c>
      <c r="E400" s="2">
        <v>-1.5</v>
      </c>
      <c r="F400" s="7">
        <v>-4</v>
      </c>
      <c r="G400" s="12"/>
      <c r="H400" s="122"/>
      <c r="J400" s="82"/>
      <c r="K400" s="82"/>
      <c r="L400" s="82"/>
      <c r="M400" s="82"/>
      <c r="N400" s="82"/>
      <c r="O400" s="82"/>
      <c r="P400" s="82"/>
      <c r="Q400" s="80">
        <f t="shared" si="43"/>
        <v>18.300000000000324</v>
      </c>
      <c r="R400" s="77">
        <f t="shared" si="44"/>
        <v>3.0814809170626423</v>
      </c>
      <c r="S400" s="77">
        <f t="shared" si="45"/>
        <v>4.7018866935460677</v>
      </c>
      <c r="T400" s="77">
        <f t="shared" ca="1" si="46"/>
        <v>7.649626714909652E-2</v>
      </c>
      <c r="U400" s="76">
        <f t="shared" si="47"/>
        <v>5.5</v>
      </c>
      <c r="V400" s="76">
        <f t="shared" si="48"/>
        <v>8.1999999999999993</v>
      </c>
      <c r="W400" s="78"/>
      <c r="X400" s="79"/>
    </row>
    <row r="401" spans="1:24" ht="15" customHeight="1" x14ac:dyDescent="0.25">
      <c r="A401" s="48">
        <v>21.88487878787879</v>
      </c>
      <c r="B401" s="32">
        <v>-3.025578304269307</v>
      </c>
      <c r="C401" s="32">
        <v>1.5010958882295569</v>
      </c>
      <c r="D401" s="32">
        <f t="shared" ca="1" si="42"/>
        <v>0.64280956187272309</v>
      </c>
      <c r="E401" s="2">
        <v>-1.5</v>
      </c>
      <c r="F401" s="7">
        <v>-4</v>
      </c>
      <c r="G401" s="12"/>
      <c r="H401" s="122"/>
      <c r="J401" s="82"/>
      <c r="K401" s="82"/>
      <c r="L401" s="82"/>
      <c r="M401" s="82"/>
      <c r="N401" s="82"/>
      <c r="O401" s="82"/>
      <c r="P401" s="82"/>
      <c r="Q401" s="80">
        <f t="shared" si="43"/>
        <v>18.310000000000326</v>
      </c>
      <c r="R401" s="77">
        <f t="shared" si="44"/>
        <v>2.6081130294444423</v>
      </c>
      <c r="S401" s="77">
        <f t="shared" si="45"/>
        <v>4.1877450188213583</v>
      </c>
      <c r="T401" s="77">
        <f t="shared" ca="1" si="46"/>
        <v>2.6153805405292552E-2</v>
      </c>
      <c r="U401" s="76">
        <f t="shared" si="47"/>
        <v>5.5</v>
      </c>
      <c r="V401" s="76">
        <f t="shared" si="48"/>
        <v>8.1999999999999993</v>
      </c>
      <c r="W401" s="78"/>
      <c r="X401" s="79"/>
    </row>
    <row r="402" spans="1:24" ht="15" customHeight="1" x14ac:dyDescent="0.25">
      <c r="A402" s="48">
        <v>21.903818181818181</v>
      </c>
      <c r="B402" s="32">
        <v>-3.859091665720042</v>
      </c>
      <c r="C402" s="32">
        <v>1.0908740509697363</v>
      </c>
      <c r="D402" s="32">
        <f t="shared" ca="1" si="42"/>
        <v>0.6951889007660137</v>
      </c>
      <c r="E402" s="2">
        <v>-1.5</v>
      </c>
      <c r="F402" s="7">
        <v>-4</v>
      </c>
      <c r="G402" s="12"/>
      <c r="H402" s="122"/>
      <c r="J402" s="82"/>
      <c r="K402" s="82"/>
      <c r="L402" s="82"/>
      <c r="M402" s="82"/>
      <c r="N402" s="82"/>
      <c r="O402" s="82"/>
      <c r="P402" s="82"/>
      <c r="Q402" s="80">
        <f t="shared" si="43"/>
        <v>18.320000000000327</v>
      </c>
      <c r="R402" s="77">
        <f t="shared" si="44"/>
        <v>2.6081130294444423</v>
      </c>
      <c r="S402" s="77">
        <f t="shared" si="45"/>
        <v>4.1877450188213583</v>
      </c>
      <c r="T402" s="77">
        <f t="shared" ca="1" si="46"/>
        <v>2.6153805405292552E-2</v>
      </c>
      <c r="U402" s="76">
        <f t="shared" si="47"/>
        <v>5.5</v>
      </c>
      <c r="V402" s="76">
        <f t="shared" si="48"/>
        <v>8.1999999999999993</v>
      </c>
      <c r="W402" s="78"/>
      <c r="X402" s="79"/>
    </row>
    <row r="403" spans="1:24" ht="15" customHeight="1" x14ac:dyDescent="0.25">
      <c r="A403" s="48">
        <v>21.922757575757576</v>
      </c>
      <c r="B403" s="32">
        <v>-2.7740394214187538</v>
      </c>
      <c r="C403" s="32">
        <v>0.35430332067683407</v>
      </c>
      <c r="D403" s="32">
        <f t="shared" ca="1" si="42"/>
        <v>0.43506066278004341</v>
      </c>
      <c r="E403" s="2">
        <v>-1.5</v>
      </c>
      <c r="F403" s="7">
        <v>-4</v>
      </c>
      <c r="G403" s="12"/>
      <c r="H403" s="122"/>
      <c r="J403" s="82"/>
      <c r="K403" s="82"/>
      <c r="L403" s="82"/>
      <c r="M403" s="82"/>
      <c r="N403" s="82"/>
      <c r="O403" s="82"/>
      <c r="P403" s="82"/>
      <c r="Q403" s="80">
        <f t="shared" si="43"/>
        <v>18.330000000000329</v>
      </c>
      <c r="R403" s="77">
        <f t="shared" si="44"/>
        <v>3.2299816700350079</v>
      </c>
      <c r="S403" s="77">
        <f t="shared" si="45"/>
        <v>4.049630090489301</v>
      </c>
      <c r="T403" s="77">
        <f t="shared" ca="1" si="46"/>
        <v>0.22305659471768535</v>
      </c>
      <c r="U403" s="76">
        <f t="shared" si="47"/>
        <v>5.5</v>
      </c>
      <c r="V403" s="76">
        <f t="shared" si="48"/>
        <v>8.1999999999999993</v>
      </c>
      <c r="W403" s="78"/>
      <c r="X403" s="79"/>
    </row>
    <row r="404" spans="1:24" ht="15" customHeight="1" x14ac:dyDescent="0.25">
      <c r="A404" s="48">
        <v>21.94169696969697</v>
      </c>
      <c r="B404" s="32">
        <v>-1.7123353242753288</v>
      </c>
      <c r="C404" s="32">
        <v>1.5482307333160443</v>
      </c>
      <c r="D404" s="32">
        <f t="shared" ca="1" si="42"/>
        <v>0.72142666107713127</v>
      </c>
      <c r="E404" s="2">
        <v>-1.5</v>
      </c>
      <c r="F404" s="7">
        <v>-4</v>
      </c>
      <c r="G404" s="12"/>
      <c r="H404" s="122"/>
      <c r="J404" s="82"/>
      <c r="K404" s="82"/>
      <c r="L404" s="82"/>
      <c r="M404" s="82"/>
      <c r="N404" s="82"/>
      <c r="O404" s="82"/>
      <c r="P404" s="82"/>
      <c r="Q404" s="80">
        <f t="shared" si="43"/>
        <v>18.34000000000033</v>
      </c>
      <c r="R404" s="77">
        <f t="shared" si="44"/>
        <v>3.2299816700350079</v>
      </c>
      <c r="S404" s="77">
        <f t="shared" si="45"/>
        <v>4.049630090489301</v>
      </c>
      <c r="T404" s="77">
        <f t="shared" ca="1" si="46"/>
        <v>0.22305659471768535</v>
      </c>
      <c r="U404" s="76">
        <f t="shared" si="47"/>
        <v>5.5</v>
      </c>
      <c r="V404" s="76">
        <f t="shared" si="48"/>
        <v>8.1999999999999993</v>
      </c>
      <c r="W404" s="78"/>
      <c r="X404" s="79"/>
    </row>
    <row r="405" spans="1:24" ht="15" customHeight="1" x14ac:dyDescent="0.25">
      <c r="A405" s="48">
        <v>21.960636363636365</v>
      </c>
      <c r="B405" s="32">
        <v>1.3265280319804083</v>
      </c>
      <c r="C405" s="32">
        <v>3.8538478908138245</v>
      </c>
      <c r="D405" s="32">
        <f t="shared" ca="1" si="42"/>
        <v>0.78245385133843326</v>
      </c>
      <c r="E405" s="2">
        <v>-1.5</v>
      </c>
      <c r="F405" s="7">
        <v>-4</v>
      </c>
      <c r="G405" s="12"/>
      <c r="H405" s="122"/>
      <c r="J405" s="82"/>
      <c r="K405" s="82"/>
      <c r="L405" s="82"/>
      <c r="M405" s="82"/>
      <c r="N405" s="82"/>
      <c r="O405" s="82"/>
      <c r="P405" s="82"/>
      <c r="Q405" s="80">
        <f t="shared" si="43"/>
        <v>18.350000000000332</v>
      </c>
      <c r="R405" s="77">
        <f t="shared" si="44"/>
        <v>2.4858607112357243</v>
      </c>
      <c r="S405" s="77">
        <f t="shared" si="45"/>
        <v>4.3258758978869594</v>
      </c>
      <c r="T405" s="77">
        <f t="shared" ca="1" si="46"/>
        <v>0.82232281882127589</v>
      </c>
      <c r="U405" s="76">
        <f t="shared" si="47"/>
        <v>5.5</v>
      </c>
      <c r="V405" s="76">
        <f t="shared" si="48"/>
        <v>8.1999999999999993</v>
      </c>
      <c r="W405" s="78"/>
      <c r="X405" s="79"/>
    </row>
    <row r="406" spans="1:24" ht="15" customHeight="1" x14ac:dyDescent="0.25">
      <c r="A406" s="48">
        <v>21.979575757575759</v>
      </c>
      <c r="B406" s="32">
        <v>2.0999396819050888</v>
      </c>
      <c r="C406" s="32">
        <v>4.5794505212810419</v>
      </c>
      <c r="D406" s="32">
        <f t="shared" ca="1" si="42"/>
        <v>0.43695475041040843</v>
      </c>
      <c r="E406" s="2">
        <v>-1.5</v>
      </c>
      <c r="F406" s="7">
        <v>-4</v>
      </c>
      <c r="G406" s="12"/>
      <c r="H406" s="122"/>
      <c r="J406" s="82"/>
      <c r="K406" s="82"/>
      <c r="L406" s="82"/>
      <c r="M406" s="82"/>
      <c r="N406" s="82"/>
      <c r="O406" s="82"/>
      <c r="P406" s="82"/>
      <c r="Q406" s="80">
        <f t="shared" si="43"/>
        <v>18.360000000000333</v>
      </c>
      <c r="R406" s="77">
        <f t="shared" si="44"/>
        <v>2.4858607112357243</v>
      </c>
      <c r="S406" s="77">
        <f t="shared" si="45"/>
        <v>4.3258758978869594</v>
      </c>
      <c r="T406" s="77">
        <f t="shared" ca="1" si="46"/>
        <v>0.82232281882127589</v>
      </c>
      <c r="U406" s="76">
        <f t="shared" si="47"/>
        <v>5.5</v>
      </c>
      <c r="V406" s="76">
        <f t="shared" si="48"/>
        <v>8.1999999999999993</v>
      </c>
      <c r="W406" s="78"/>
      <c r="X406" s="79"/>
    </row>
    <row r="407" spans="1:24" ht="15" customHeight="1" x14ac:dyDescent="0.25">
      <c r="A407" s="48">
        <v>21.998515151515154</v>
      </c>
      <c r="B407" s="32">
        <v>1.8066122875933317</v>
      </c>
      <c r="C407" s="32">
        <v>5.4823258496300857</v>
      </c>
      <c r="D407" s="32">
        <f t="shared" ca="1" si="42"/>
        <v>0.9611569567584759</v>
      </c>
      <c r="E407" s="3">
        <v>4.9000000000000004</v>
      </c>
      <c r="F407" s="35">
        <v>6.8</v>
      </c>
      <c r="G407" s="39" t="s">
        <v>48</v>
      </c>
      <c r="H407" s="122"/>
      <c r="J407" s="82"/>
      <c r="K407" s="82"/>
      <c r="L407" s="82"/>
      <c r="M407" s="82"/>
      <c r="N407" s="82"/>
      <c r="O407" s="82"/>
      <c r="P407" s="82"/>
      <c r="Q407" s="80">
        <f t="shared" si="43"/>
        <v>18.370000000000335</v>
      </c>
      <c r="R407" s="77">
        <f t="shared" si="44"/>
        <v>0.7749416999710047</v>
      </c>
      <c r="S407" s="77">
        <f t="shared" si="45"/>
        <v>3.5427541199528916</v>
      </c>
      <c r="T407" s="77">
        <f t="shared" ca="1" si="46"/>
        <v>0.91168893006954699</v>
      </c>
      <c r="U407" s="76">
        <f t="shared" si="47"/>
        <v>5.5</v>
      </c>
      <c r="V407" s="76">
        <f t="shared" si="48"/>
        <v>8.1999999999999993</v>
      </c>
      <c r="W407" s="78"/>
      <c r="X407" s="79"/>
    </row>
    <row r="408" spans="1:24" ht="15" customHeight="1" x14ac:dyDescent="0.25">
      <c r="A408" s="48">
        <v>22.017454545454545</v>
      </c>
      <c r="B408" s="32">
        <v>2.4404546180723505</v>
      </c>
      <c r="C408" s="32">
        <v>3.5864427939071559</v>
      </c>
      <c r="D408" s="32">
        <f t="shared" ca="1" si="42"/>
        <v>0.44762950496733411</v>
      </c>
      <c r="E408" s="3">
        <v>4.9000000000000004</v>
      </c>
      <c r="F408" s="35">
        <v>6.8</v>
      </c>
      <c r="G408" s="36" t="s">
        <v>94</v>
      </c>
      <c r="H408" s="122"/>
      <c r="J408" s="82"/>
      <c r="K408" s="82"/>
      <c r="L408" s="82"/>
      <c r="M408" s="82"/>
      <c r="N408" s="82"/>
      <c r="O408" s="82"/>
      <c r="P408" s="82"/>
      <c r="Q408" s="80">
        <f t="shared" si="43"/>
        <v>18.380000000000337</v>
      </c>
      <c r="R408" s="77">
        <f t="shared" si="44"/>
        <v>0.7749416999710047</v>
      </c>
      <c r="S408" s="77">
        <f t="shared" si="45"/>
        <v>3.5427541199528916</v>
      </c>
      <c r="T408" s="77">
        <f t="shared" ca="1" si="46"/>
        <v>0.91168893006954699</v>
      </c>
      <c r="U408" s="76">
        <f t="shared" si="47"/>
        <v>5.5</v>
      </c>
      <c r="V408" s="76">
        <f t="shared" si="48"/>
        <v>8.1999999999999993</v>
      </c>
      <c r="W408" s="78"/>
      <c r="X408" s="79"/>
    </row>
    <row r="409" spans="1:24" ht="15" customHeight="1" x14ac:dyDescent="0.25">
      <c r="A409" s="48">
        <v>22.036393939393939</v>
      </c>
      <c r="B409" s="32">
        <v>1.3404931489251237</v>
      </c>
      <c r="C409" s="32">
        <v>3.2439589340890382</v>
      </c>
      <c r="D409" s="32">
        <f t="shared" ca="1" si="42"/>
        <v>0.18581947932497489</v>
      </c>
      <c r="E409" s="3">
        <v>4.9000000000000004</v>
      </c>
      <c r="F409" s="35">
        <v>6.8</v>
      </c>
      <c r="G409" s="37" t="s">
        <v>82</v>
      </c>
      <c r="H409" s="122"/>
      <c r="J409" s="82"/>
      <c r="K409" s="82"/>
      <c r="L409" s="82"/>
      <c r="M409" s="82"/>
      <c r="N409" s="82"/>
      <c r="O409" s="82"/>
      <c r="P409" s="82"/>
      <c r="Q409" s="80">
        <f t="shared" si="43"/>
        <v>18.390000000000338</v>
      </c>
      <c r="R409" s="77">
        <f t="shared" si="44"/>
        <v>-1.2357560084570836</v>
      </c>
      <c r="S409" s="77">
        <f t="shared" si="45"/>
        <v>2.3042422977474013</v>
      </c>
      <c r="T409" s="77">
        <f t="shared" ca="1" si="46"/>
        <v>0.71763408219313707</v>
      </c>
      <c r="U409" s="76">
        <f t="shared" si="47"/>
        <v>-1.5</v>
      </c>
      <c r="V409" s="76">
        <f t="shared" si="48"/>
        <v>-4</v>
      </c>
      <c r="W409" s="78"/>
      <c r="X409" s="79"/>
    </row>
    <row r="410" spans="1:24" s="34" customFormat="1" ht="15" customHeight="1" x14ac:dyDescent="0.25">
      <c r="A410" s="48">
        <v>22.055333333333333</v>
      </c>
      <c r="B410" s="32">
        <v>1.1676783351605942</v>
      </c>
      <c r="C410" s="32">
        <v>2.8526414051451532</v>
      </c>
      <c r="D410" s="32">
        <f t="shared" ca="1" si="42"/>
        <v>0.36287102990482434</v>
      </c>
      <c r="E410" s="3">
        <v>4.9000000000000004</v>
      </c>
      <c r="F410" s="35">
        <v>6.8</v>
      </c>
      <c r="G410" s="38" t="s">
        <v>150</v>
      </c>
      <c r="H410" s="122"/>
      <c r="I410" s="58"/>
      <c r="J410" s="82"/>
      <c r="K410" s="82"/>
      <c r="L410" s="82"/>
      <c r="M410" s="82"/>
      <c r="N410" s="82"/>
      <c r="O410" s="82"/>
      <c r="P410" s="82"/>
      <c r="Q410" s="80">
        <f t="shared" si="43"/>
        <v>18.40000000000034</v>
      </c>
      <c r="R410" s="77">
        <f t="shared" si="44"/>
        <v>-1.2357560084570836</v>
      </c>
      <c r="S410" s="77">
        <f t="shared" si="45"/>
        <v>2.3042422977474013</v>
      </c>
      <c r="T410" s="77">
        <f t="shared" ca="1" si="46"/>
        <v>0.71763408219313707</v>
      </c>
      <c r="U410" s="76">
        <f t="shared" si="47"/>
        <v>-1.5</v>
      </c>
      <c r="V410" s="76">
        <f t="shared" si="48"/>
        <v>-4</v>
      </c>
      <c r="W410" s="78"/>
      <c r="X410" s="79"/>
    </row>
    <row r="411" spans="1:24" s="34" customFormat="1" ht="15" customHeight="1" x14ac:dyDescent="0.25">
      <c r="A411" s="48">
        <v>22.074272727272728</v>
      </c>
      <c r="B411" s="32">
        <v>1.103092825945948</v>
      </c>
      <c r="C411" s="32">
        <v>3.4029593575502961</v>
      </c>
      <c r="D411" s="32">
        <f t="shared" ca="1" si="42"/>
        <v>0.37950251936472668</v>
      </c>
      <c r="E411" s="3">
        <v>4.9000000000000004</v>
      </c>
      <c r="F411" s="35">
        <v>6.8</v>
      </c>
      <c r="G411" s="41" t="s">
        <v>151</v>
      </c>
      <c r="H411" s="122"/>
      <c r="I411" s="58"/>
      <c r="J411" s="82"/>
      <c r="K411" s="82"/>
      <c r="L411" s="82"/>
      <c r="M411" s="82"/>
      <c r="N411" s="82"/>
      <c r="O411" s="82"/>
      <c r="P411" s="82"/>
      <c r="Q411" s="80">
        <f t="shared" si="43"/>
        <v>18.410000000000341</v>
      </c>
      <c r="R411" s="77">
        <f t="shared" si="44"/>
        <v>-2.716400148934742</v>
      </c>
      <c r="S411" s="77">
        <f t="shared" si="45"/>
        <v>0.76621453552541263</v>
      </c>
      <c r="T411" s="77">
        <f t="shared" ca="1" si="46"/>
        <v>0.51865040016353881</v>
      </c>
      <c r="U411" s="76">
        <f t="shared" si="47"/>
        <v>-1.5</v>
      </c>
      <c r="V411" s="76">
        <f t="shared" si="48"/>
        <v>-4</v>
      </c>
      <c r="W411" s="78"/>
      <c r="X411" s="79"/>
    </row>
    <row r="412" spans="1:24" s="34" customFormat="1" ht="15" customHeight="1" x14ac:dyDescent="0.25">
      <c r="A412" s="48">
        <v>22.093212121212122</v>
      </c>
      <c r="B412" s="32">
        <v>0.47996922993860025</v>
      </c>
      <c r="C412" s="32">
        <v>3.7122738731580252</v>
      </c>
      <c r="D412" s="32">
        <f t="shared" ca="1" si="42"/>
        <v>0.48072182452601164</v>
      </c>
      <c r="E412" s="3">
        <v>4.9000000000000004</v>
      </c>
      <c r="F412" s="35">
        <v>6.8</v>
      </c>
      <c r="G412" s="47" t="s">
        <v>50</v>
      </c>
      <c r="H412" s="122"/>
      <c r="I412" s="58"/>
      <c r="J412" s="82"/>
      <c r="K412" s="82"/>
      <c r="L412" s="82"/>
      <c r="M412" s="82"/>
      <c r="N412" s="82"/>
      <c r="O412" s="82"/>
      <c r="P412" s="82"/>
      <c r="Q412" s="80">
        <f t="shared" si="43"/>
        <v>18.420000000000343</v>
      </c>
      <c r="R412" s="77">
        <f t="shared" si="44"/>
        <v>-3.6878058118080017</v>
      </c>
      <c r="S412" s="77">
        <f t="shared" si="45"/>
        <v>-0.48520533963695345</v>
      </c>
      <c r="T412" s="77">
        <f t="shared" ca="1" si="46"/>
        <v>0.92302277636520047</v>
      </c>
      <c r="U412" s="76">
        <f t="shared" si="47"/>
        <v>-1.5</v>
      </c>
      <c r="V412" s="76">
        <f t="shared" si="48"/>
        <v>-4</v>
      </c>
      <c r="W412" s="78"/>
      <c r="X412" s="79"/>
    </row>
    <row r="413" spans="1:24" s="34" customFormat="1" ht="15" customHeight="1" x14ac:dyDescent="0.25">
      <c r="A413" s="48">
        <v>22.112151515151517</v>
      </c>
      <c r="B413" s="32">
        <v>0.75748738275062077</v>
      </c>
      <c r="C413" s="32">
        <v>3.2404646062264111</v>
      </c>
      <c r="D413" s="32">
        <f t="shared" ca="1" si="42"/>
        <v>0.96906296706380401</v>
      </c>
      <c r="E413" s="3">
        <v>4.9000000000000004</v>
      </c>
      <c r="F413" s="35">
        <v>6.8</v>
      </c>
      <c r="G413" s="39"/>
      <c r="H413" s="122" t="s">
        <v>85</v>
      </c>
      <c r="I413" s="58"/>
      <c r="J413" s="82"/>
      <c r="K413" s="82"/>
      <c r="L413" s="82"/>
      <c r="M413" s="82"/>
      <c r="N413" s="82"/>
      <c r="O413" s="82"/>
      <c r="P413" s="82"/>
      <c r="Q413" s="80">
        <f t="shared" si="43"/>
        <v>18.430000000000344</v>
      </c>
      <c r="R413" s="77">
        <f t="shared" si="44"/>
        <v>-3.6878058118080017</v>
      </c>
      <c r="S413" s="77">
        <f t="shared" si="45"/>
        <v>-0.48520533963695345</v>
      </c>
      <c r="T413" s="77">
        <f t="shared" ca="1" si="46"/>
        <v>0.92302277636520047</v>
      </c>
      <c r="U413" s="76">
        <f t="shared" si="47"/>
        <v>-1.5</v>
      </c>
      <c r="V413" s="76">
        <f t="shared" si="48"/>
        <v>-4</v>
      </c>
      <c r="W413" s="78"/>
      <c r="X413" s="79"/>
    </row>
    <row r="414" spans="1:24" s="34" customFormat="1" ht="15" customHeight="1" x14ac:dyDescent="0.25">
      <c r="A414" s="48">
        <v>22.131090909090911</v>
      </c>
      <c r="B414" s="32">
        <v>1.6163156181563128</v>
      </c>
      <c r="C414" s="32">
        <v>3.9797043958357854</v>
      </c>
      <c r="D414" s="32">
        <f t="shared" ca="1" si="42"/>
        <v>0.43921758991918003</v>
      </c>
      <c r="E414" s="3">
        <v>4</v>
      </c>
      <c r="F414" s="35">
        <v>4.8</v>
      </c>
      <c r="G414" s="39"/>
      <c r="H414" s="122"/>
      <c r="I414" s="58"/>
      <c r="J414" s="82"/>
      <c r="K414" s="82"/>
      <c r="L414" s="82"/>
      <c r="M414" s="82"/>
      <c r="N414" s="82"/>
      <c r="O414" s="82"/>
      <c r="P414" s="82"/>
      <c r="Q414" s="80">
        <f t="shared" si="43"/>
        <v>18.440000000000346</v>
      </c>
      <c r="R414" s="77">
        <f t="shared" si="44"/>
        <v>-3.3470452027008171</v>
      </c>
      <c r="S414" s="77">
        <f t="shared" si="45"/>
        <v>-0.35604867194619905</v>
      </c>
      <c r="T414" s="77">
        <f t="shared" ca="1" si="46"/>
        <v>0.67543113438402169</v>
      </c>
      <c r="U414" s="76">
        <f t="shared" si="47"/>
        <v>-1.5</v>
      </c>
      <c r="V414" s="76">
        <f t="shared" si="48"/>
        <v>-4</v>
      </c>
      <c r="W414" s="78"/>
      <c r="X414" s="79"/>
    </row>
    <row r="415" spans="1:24" s="34" customFormat="1" ht="15" customHeight="1" x14ac:dyDescent="0.25">
      <c r="A415" s="48">
        <v>22.150030303030302</v>
      </c>
      <c r="B415" s="32">
        <v>1.8834329201284965</v>
      </c>
      <c r="C415" s="32">
        <v>3.0919628701274928</v>
      </c>
      <c r="D415" s="32">
        <f t="shared" ca="1" si="42"/>
        <v>0.23952744981215102</v>
      </c>
      <c r="E415" s="3">
        <v>4</v>
      </c>
      <c r="F415" s="35">
        <v>4.8</v>
      </c>
      <c r="G415" s="39" t="s">
        <v>49</v>
      </c>
      <c r="H415" s="122"/>
      <c r="I415" s="58"/>
      <c r="J415" s="82"/>
      <c r="K415" s="82"/>
      <c r="L415" s="82"/>
      <c r="M415" s="82"/>
      <c r="N415" s="82"/>
      <c r="O415" s="82"/>
      <c r="P415" s="82"/>
      <c r="Q415" s="80">
        <f t="shared" si="43"/>
        <v>18.450000000000347</v>
      </c>
      <c r="R415" s="77">
        <f t="shared" si="44"/>
        <v>-3.3470452027008171</v>
      </c>
      <c r="S415" s="77">
        <f t="shared" si="45"/>
        <v>-0.35604867194619905</v>
      </c>
      <c r="T415" s="77">
        <f t="shared" ca="1" si="46"/>
        <v>0.67543113438402169</v>
      </c>
      <c r="U415" s="76">
        <f t="shared" si="47"/>
        <v>-1.5</v>
      </c>
      <c r="V415" s="76">
        <f t="shared" si="48"/>
        <v>-4</v>
      </c>
      <c r="W415" s="78"/>
      <c r="X415" s="79"/>
    </row>
    <row r="416" spans="1:24" s="34" customFormat="1" ht="15" customHeight="1" x14ac:dyDescent="0.25">
      <c r="A416" s="48">
        <v>22.168969696969697</v>
      </c>
      <c r="B416" s="32">
        <v>1.8537519627294341</v>
      </c>
      <c r="C416" s="32">
        <v>3.2544419651929912</v>
      </c>
      <c r="D416" s="32">
        <f t="shared" ca="1" si="42"/>
        <v>0.48682467609422164</v>
      </c>
      <c r="E416" s="3">
        <v>4</v>
      </c>
      <c r="F416" s="35">
        <v>4.8</v>
      </c>
      <c r="G416" s="54"/>
      <c r="H416" s="122"/>
      <c r="I416" s="58"/>
      <c r="J416" s="82"/>
      <c r="K416" s="82"/>
      <c r="L416" s="82"/>
      <c r="M416" s="82"/>
      <c r="N416" s="82"/>
      <c r="O416" s="82"/>
      <c r="P416" s="82"/>
      <c r="Q416" s="80">
        <f t="shared" si="43"/>
        <v>18.460000000000349</v>
      </c>
      <c r="R416" s="77">
        <f t="shared" si="44"/>
        <v>-3.2107631377005905</v>
      </c>
      <c r="S416" s="77">
        <f t="shared" si="45"/>
        <v>-4.7123893292053326E-2</v>
      </c>
      <c r="T416" s="77">
        <f t="shared" ca="1" si="46"/>
        <v>0.51038274270351647</v>
      </c>
      <c r="U416" s="76">
        <f t="shared" si="47"/>
        <v>-1.5</v>
      </c>
      <c r="V416" s="76">
        <f t="shared" si="48"/>
        <v>-4</v>
      </c>
      <c r="W416" s="78"/>
      <c r="X416" s="79"/>
    </row>
    <row r="417" spans="1:24" s="34" customFormat="1" ht="15" customHeight="1" x14ac:dyDescent="0.25">
      <c r="A417" s="48">
        <v>22.187909090909091</v>
      </c>
      <c r="B417" s="32">
        <v>1.8816869723261946</v>
      </c>
      <c r="C417" s="32">
        <v>3.348792488215723</v>
      </c>
      <c r="D417" s="32">
        <f t="shared" ca="1" si="42"/>
        <v>0.79796883960894793</v>
      </c>
      <c r="E417" s="3">
        <v>4</v>
      </c>
      <c r="F417" s="35">
        <v>4.8</v>
      </c>
      <c r="G417" s="36" t="s">
        <v>93</v>
      </c>
      <c r="H417" s="122"/>
      <c r="I417" s="58"/>
      <c r="J417" s="82"/>
      <c r="K417" s="82"/>
      <c r="L417" s="82"/>
      <c r="M417" s="82"/>
      <c r="N417" s="82"/>
      <c r="O417" s="82"/>
      <c r="P417" s="82"/>
      <c r="Q417" s="80">
        <f t="shared" si="43"/>
        <v>18.470000000000351</v>
      </c>
      <c r="R417" s="77">
        <f t="shared" si="44"/>
        <v>-3.2107631377005905</v>
      </c>
      <c r="S417" s="77">
        <f t="shared" si="45"/>
        <v>-4.7123893292053326E-2</v>
      </c>
      <c r="T417" s="77">
        <f t="shared" ca="1" si="46"/>
        <v>0.51038274270351647</v>
      </c>
      <c r="U417" s="76">
        <f t="shared" si="47"/>
        <v>-1.5</v>
      </c>
      <c r="V417" s="76">
        <f t="shared" si="48"/>
        <v>-4</v>
      </c>
      <c r="W417" s="78"/>
      <c r="X417" s="79"/>
    </row>
    <row r="418" spans="1:24" s="34" customFormat="1" ht="15" customHeight="1" x14ac:dyDescent="0.25">
      <c r="A418" s="48">
        <v>22.206848484848486</v>
      </c>
      <c r="B418" s="32">
        <v>1.1013472846557697</v>
      </c>
      <c r="C418" s="32">
        <v>3.9762082136658279</v>
      </c>
      <c r="D418" s="32">
        <f t="shared" ca="1" si="42"/>
        <v>0.78300261346051747</v>
      </c>
      <c r="E418" s="3">
        <v>4</v>
      </c>
      <c r="F418" s="35">
        <v>4.8</v>
      </c>
      <c r="G418" s="37" t="s">
        <v>96</v>
      </c>
      <c r="H418" s="122"/>
      <c r="I418" s="58"/>
      <c r="J418" s="82"/>
      <c r="K418" s="82"/>
      <c r="L418" s="82"/>
      <c r="M418" s="82"/>
      <c r="N418" s="82"/>
      <c r="O418" s="82"/>
      <c r="P418" s="82"/>
      <c r="Q418" s="80">
        <f t="shared" si="43"/>
        <v>18.480000000000352</v>
      </c>
      <c r="R418" s="77">
        <f t="shared" si="44"/>
        <v>-3.2579363247614741</v>
      </c>
      <c r="S418" s="77">
        <f t="shared" si="45"/>
        <v>-0.21118515344655228</v>
      </c>
      <c r="T418" s="77">
        <f t="shared" ca="1" si="46"/>
        <v>0.94899533494803701</v>
      </c>
      <c r="U418" s="76">
        <f t="shared" si="47"/>
        <v>-1.5</v>
      </c>
      <c r="V418" s="76">
        <f t="shared" si="48"/>
        <v>-4</v>
      </c>
      <c r="W418" s="78"/>
      <c r="X418" s="79"/>
    </row>
    <row r="419" spans="1:24" s="34" customFormat="1" ht="15" customHeight="1" x14ac:dyDescent="0.25">
      <c r="A419" s="48">
        <v>22.22578787878788</v>
      </c>
      <c r="B419" s="32">
        <v>0.59865508497177999</v>
      </c>
      <c r="C419" s="32">
        <v>3.6580951869937914</v>
      </c>
      <c r="D419" s="32">
        <f t="shared" ca="1" si="42"/>
        <v>0.54745811885966744</v>
      </c>
      <c r="E419" s="3">
        <v>4</v>
      </c>
      <c r="F419" s="35">
        <v>4.8</v>
      </c>
      <c r="G419" s="38" t="s">
        <v>152</v>
      </c>
      <c r="H419" s="122"/>
      <c r="I419" s="58"/>
      <c r="J419" s="82"/>
      <c r="K419" s="82"/>
      <c r="L419" s="82"/>
      <c r="M419" s="82"/>
      <c r="N419" s="82"/>
      <c r="O419" s="82"/>
      <c r="P419" s="82"/>
      <c r="Q419" s="80">
        <f t="shared" si="43"/>
        <v>18.490000000000354</v>
      </c>
      <c r="R419" s="77">
        <f t="shared" si="44"/>
        <v>-3.2579363247614741</v>
      </c>
      <c r="S419" s="77">
        <f t="shared" si="45"/>
        <v>-0.21118515344655228</v>
      </c>
      <c r="T419" s="77">
        <f t="shared" ca="1" si="46"/>
        <v>0.94899533494803701</v>
      </c>
      <c r="U419" s="76">
        <f t="shared" si="47"/>
        <v>-1.5</v>
      </c>
      <c r="V419" s="76">
        <f t="shared" si="48"/>
        <v>-4</v>
      </c>
      <c r="W419" s="78"/>
      <c r="X419" s="79"/>
    </row>
    <row r="420" spans="1:24" s="34" customFormat="1" ht="15" customHeight="1" x14ac:dyDescent="0.25">
      <c r="A420" s="48">
        <v>22.244727272727275</v>
      </c>
      <c r="B420" s="32">
        <v>0.22863853041704885</v>
      </c>
      <c r="C420" s="32">
        <v>3.2282345209038819</v>
      </c>
      <c r="D420" s="32">
        <f t="shared" ca="1" si="42"/>
        <v>0.96150929927644013</v>
      </c>
      <c r="E420" s="3">
        <v>4</v>
      </c>
      <c r="F420" s="35">
        <v>4.8</v>
      </c>
      <c r="G420" s="41" t="s">
        <v>153</v>
      </c>
      <c r="H420" s="122"/>
      <c r="I420" s="58"/>
      <c r="J420" s="82"/>
      <c r="K420" s="82"/>
      <c r="L420" s="82"/>
      <c r="M420" s="82"/>
      <c r="N420" s="82"/>
      <c r="O420" s="82"/>
      <c r="P420" s="82"/>
      <c r="Q420" s="80">
        <f t="shared" si="43"/>
        <v>18.500000000000355</v>
      </c>
      <c r="R420" s="77">
        <f t="shared" si="44"/>
        <v>-3.5707147146343869</v>
      </c>
      <c r="S420" s="77">
        <f t="shared" si="45"/>
        <v>5.934120153323285E-2</v>
      </c>
      <c r="T420" s="77">
        <f t="shared" ca="1" si="46"/>
        <v>0.92502477934025717</v>
      </c>
      <c r="U420" s="76">
        <f t="shared" si="47"/>
        <v>-1.5</v>
      </c>
      <c r="V420" s="76">
        <f t="shared" si="48"/>
        <v>-4</v>
      </c>
      <c r="W420" s="78"/>
      <c r="X420" s="79"/>
    </row>
    <row r="421" spans="1:24" ht="15" customHeight="1" x14ac:dyDescent="0.25">
      <c r="A421" s="48">
        <v>22.263666666666666</v>
      </c>
      <c r="B421" s="32">
        <v>-0.23038386886267745</v>
      </c>
      <c r="C421" s="32">
        <v>3.118168050265322</v>
      </c>
      <c r="D421" s="32">
        <f t="shared" ca="1" si="42"/>
        <v>0.64955858260179278</v>
      </c>
      <c r="E421" s="2">
        <v>-1.5</v>
      </c>
      <c r="F421" s="7">
        <v>-4</v>
      </c>
      <c r="G421" s="111"/>
      <c r="H421" s="122"/>
      <c r="J421" s="82"/>
      <c r="K421" s="82"/>
      <c r="L421" s="82"/>
      <c r="M421" s="82"/>
      <c r="N421" s="82"/>
      <c r="O421" s="82"/>
      <c r="P421" s="82"/>
      <c r="Q421" s="80">
        <f t="shared" si="43"/>
        <v>18.510000000000357</v>
      </c>
      <c r="R421" s="77">
        <f t="shared" si="44"/>
        <v>-3.5707147146343869</v>
      </c>
      <c r="S421" s="77">
        <f t="shared" si="45"/>
        <v>5.934120153323285E-2</v>
      </c>
      <c r="T421" s="77">
        <f t="shared" ca="1" si="46"/>
        <v>0.92502477934025717</v>
      </c>
      <c r="U421" s="76">
        <f t="shared" si="47"/>
        <v>-1.5</v>
      </c>
      <c r="V421" s="76">
        <f t="shared" si="48"/>
        <v>-4</v>
      </c>
      <c r="W421" s="78"/>
      <c r="X421" s="79"/>
    </row>
    <row r="422" spans="1:24" ht="15" customHeight="1" x14ac:dyDescent="0.25">
      <c r="A422" s="48">
        <v>22.28260606060606</v>
      </c>
      <c r="B422" s="32">
        <v>-1.3928628075041998</v>
      </c>
      <c r="C422" s="32">
        <v>3.514794078507451</v>
      </c>
      <c r="D422" s="32">
        <f t="shared" ca="1" si="42"/>
        <v>0.3305743654311416</v>
      </c>
      <c r="E422" s="2">
        <v>-1.5</v>
      </c>
      <c r="F422" s="7">
        <v>-4</v>
      </c>
      <c r="G422" s="12"/>
      <c r="H422" s="122"/>
      <c r="J422" s="82"/>
      <c r="K422" s="82"/>
      <c r="L422" s="82"/>
      <c r="M422" s="82"/>
      <c r="N422" s="82"/>
      <c r="O422" s="82"/>
      <c r="P422" s="82"/>
      <c r="Q422" s="80">
        <f t="shared" si="43"/>
        <v>18.520000000000358</v>
      </c>
      <c r="R422" s="77">
        <f t="shared" si="44"/>
        <v>-3.0640111455042951</v>
      </c>
      <c r="S422" s="77">
        <f t="shared" si="45"/>
        <v>0.74701481463913921</v>
      </c>
      <c r="T422" s="77">
        <f t="shared" ca="1" si="46"/>
        <v>0.10149316466915093</v>
      </c>
      <c r="U422" s="76">
        <f t="shared" si="47"/>
        <v>-1.5</v>
      </c>
      <c r="V422" s="76">
        <f t="shared" si="48"/>
        <v>-4</v>
      </c>
      <c r="W422" s="78"/>
      <c r="X422" s="79"/>
    </row>
    <row r="423" spans="1:24" ht="15" customHeight="1" x14ac:dyDescent="0.25">
      <c r="A423" s="48">
        <v>22.301545454545455</v>
      </c>
      <c r="B423" s="32">
        <v>-1.9846998912681748</v>
      </c>
      <c r="C423" s="32">
        <v>2.1331157932100742</v>
      </c>
      <c r="D423" s="32">
        <f t="shared" ca="1" si="42"/>
        <v>4.6725861657965218E-2</v>
      </c>
      <c r="E423" s="2">
        <v>-1.5</v>
      </c>
      <c r="F423" s="7">
        <v>-4</v>
      </c>
      <c r="G423" s="12" t="s">
        <v>51</v>
      </c>
      <c r="H423" s="122"/>
      <c r="J423" s="82"/>
      <c r="K423" s="82"/>
      <c r="L423" s="82"/>
      <c r="M423" s="82"/>
      <c r="N423" s="82"/>
      <c r="O423" s="82"/>
      <c r="P423" s="82"/>
      <c r="Q423" s="80">
        <f t="shared" si="43"/>
        <v>18.53000000000036</v>
      </c>
      <c r="R423" s="77">
        <f t="shared" si="44"/>
        <v>-3.0640111455042951</v>
      </c>
      <c r="S423" s="77">
        <f t="shared" si="45"/>
        <v>0.74701481463913921</v>
      </c>
      <c r="T423" s="77">
        <f t="shared" ca="1" si="46"/>
        <v>0.10149316466915093</v>
      </c>
      <c r="U423" s="76">
        <f t="shared" si="47"/>
        <v>-1.5</v>
      </c>
      <c r="V423" s="76">
        <f t="shared" si="48"/>
        <v>-4</v>
      </c>
      <c r="W423" s="78"/>
      <c r="X423" s="79"/>
    </row>
    <row r="424" spans="1:24" ht="15" customHeight="1" x14ac:dyDescent="0.25">
      <c r="A424" s="48">
        <v>22.320484848484849</v>
      </c>
      <c r="B424" s="32">
        <v>-2.0388269968156689</v>
      </c>
      <c r="C424" s="32">
        <v>2.0475572861367035</v>
      </c>
      <c r="D424" s="32">
        <f t="shared" ca="1" si="42"/>
        <v>0.13550284168926741</v>
      </c>
      <c r="E424" s="2">
        <v>-1.5</v>
      </c>
      <c r="F424" s="7">
        <v>-4</v>
      </c>
      <c r="G424" s="12"/>
      <c r="H424" s="122"/>
      <c r="J424" s="82"/>
      <c r="K424" s="82"/>
      <c r="L424" s="82"/>
      <c r="M424" s="82"/>
      <c r="N424" s="82"/>
      <c r="O424" s="82"/>
      <c r="P424" s="82"/>
      <c r="Q424" s="80">
        <f t="shared" si="43"/>
        <v>18.540000000000362</v>
      </c>
      <c r="R424" s="77">
        <f t="shared" si="44"/>
        <v>-2.8805896209039568</v>
      </c>
      <c r="S424" s="77">
        <f t="shared" si="45"/>
        <v>0.4328443576383661</v>
      </c>
      <c r="T424" s="77">
        <f t="shared" ca="1" si="46"/>
        <v>0.14341800732307253</v>
      </c>
      <c r="U424" s="76">
        <f t="shared" si="47"/>
        <v>-1.5</v>
      </c>
      <c r="V424" s="76">
        <f t="shared" si="48"/>
        <v>-4</v>
      </c>
      <c r="W424" s="78"/>
      <c r="X424" s="79"/>
    </row>
    <row r="425" spans="1:24" ht="15" customHeight="1" x14ac:dyDescent="0.25">
      <c r="A425" s="48">
        <v>22.339424242424244</v>
      </c>
      <c r="B425" s="32">
        <v>-2.3007497886746311</v>
      </c>
      <c r="C425" s="32">
        <v>2.2536014617707307</v>
      </c>
      <c r="D425" s="32">
        <f t="shared" ca="1" si="42"/>
        <v>0.45196789222374112</v>
      </c>
      <c r="E425" s="2">
        <v>-1.5</v>
      </c>
      <c r="F425" s="7">
        <v>-4</v>
      </c>
      <c r="G425" s="12"/>
      <c r="H425" s="122"/>
      <c r="J425" s="82"/>
      <c r="K425" s="82"/>
      <c r="L425" s="82"/>
      <c r="M425" s="82"/>
      <c r="N425" s="82"/>
      <c r="O425" s="82"/>
      <c r="P425" s="82"/>
      <c r="Q425" s="80">
        <f t="shared" si="43"/>
        <v>18.550000000000363</v>
      </c>
      <c r="R425" s="77">
        <f t="shared" si="44"/>
        <v>-2.8805896209039568</v>
      </c>
      <c r="S425" s="77">
        <f t="shared" si="45"/>
        <v>0.4328443576383661</v>
      </c>
      <c r="T425" s="77">
        <f t="shared" ca="1" si="46"/>
        <v>0.14341800732307253</v>
      </c>
      <c r="U425" s="76">
        <f t="shared" si="47"/>
        <v>-1.5</v>
      </c>
      <c r="V425" s="76">
        <f t="shared" si="48"/>
        <v>-4</v>
      </c>
      <c r="W425" s="78"/>
      <c r="X425" s="79"/>
    </row>
    <row r="426" spans="1:24" ht="15" customHeight="1" x14ac:dyDescent="0.25">
      <c r="A426" s="48">
        <v>22.358363636363638</v>
      </c>
      <c r="B426" s="32">
        <v>-2.4072738793521951</v>
      </c>
      <c r="C426" s="32">
        <v>2.2605863353945477</v>
      </c>
      <c r="D426" s="32">
        <f t="shared" ca="1" si="42"/>
        <v>0.38536136650142605</v>
      </c>
      <c r="E426" s="2">
        <v>-1.5</v>
      </c>
      <c r="F426" s="7">
        <v>-4</v>
      </c>
      <c r="G426" s="12"/>
      <c r="H426" s="122"/>
      <c r="J426" s="82"/>
      <c r="K426" s="82"/>
      <c r="L426" s="82"/>
      <c r="M426" s="82"/>
      <c r="N426" s="82"/>
      <c r="O426" s="82"/>
      <c r="P426" s="82"/>
      <c r="Q426" s="80">
        <f t="shared" si="43"/>
        <v>18.560000000000365</v>
      </c>
      <c r="R426" s="77">
        <f t="shared" si="44"/>
        <v>-3.147867771835001</v>
      </c>
      <c r="S426" s="77">
        <f t="shared" si="45"/>
        <v>0.17278776790328673</v>
      </c>
      <c r="T426" s="77">
        <f t="shared" ca="1" si="46"/>
        <v>0.26245711303483588</v>
      </c>
      <c r="U426" s="76">
        <f t="shared" si="47"/>
        <v>-1.5</v>
      </c>
      <c r="V426" s="76">
        <f t="shared" si="48"/>
        <v>-4</v>
      </c>
      <c r="W426" s="78"/>
      <c r="X426" s="79"/>
    </row>
    <row r="427" spans="1:24" ht="15" customHeight="1" x14ac:dyDescent="0.25">
      <c r="A427" s="48">
        <v>22.377303030303032</v>
      </c>
      <c r="B427" s="32">
        <v>-2.4945927690946035</v>
      </c>
      <c r="C427" s="32">
        <v>1.8328008955697885</v>
      </c>
      <c r="D427" s="32">
        <f t="shared" ca="1" si="42"/>
        <v>0.40294432378942246</v>
      </c>
      <c r="E427" s="2">
        <v>-1.5</v>
      </c>
      <c r="F427" s="7">
        <v>-4</v>
      </c>
      <c r="G427" s="12"/>
      <c r="H427" s="122"/>
      <c r="J427" s="82"/>
      <c r="K427" s="82"/>
      <c r="L427" s="82"/>
      <c r="M427" s="82"/>
      <c r="N427" s="82"/>
      <c r="O427" s="82"/>
      <c r="P427" s="82"/>
      <c r="Q427" s="80">
        <f t="shared" si="43"/>
        <v>18.570000000000366</v>
      </c>
      <c r="R427" s="77">
        <f t="shared" si="44"/>
        <v>-3.147867771835001</v>
      </c>
      <c r="S427" s="77">
        <f t="shared" si="45"/>
        <v>0.17278776790328673</v>
      </c>
      <c r="T427" s="77">
        <f t="shared" ca="1" si="46"/>
        <v>0.26245711303483588</v>
      </c>
      <c r="U427" s="76">
        <f t="shared" si="47"/>
        <v>-1.5</v>
      </c>
      <c r="V427" s="76">
        <f t="shared" si="48"/>
        <v>-4</v>
      </c>
      <c r="W427" s="78"/>
      <c r="X427" s="79"/>
    </row>
    <row r="428" spans="1:24" ht="15" customHeight="1" x14ac:dyDescent="0.25">
      <c r="A428" s="48">
        <v>22.396242424242423</v>
      </c>
      <c r="B428" s="32">
        <v>-2.7181467668637316</v>
      </c>
      <c r="C428" s="32">
        <v>1.8048663892427337</v>
      </c>
      <c r="D428" s="32">
        <f t="shared" ca="1" si="42"/>
        <v>0.71332641966987709</v>
      </c>
      <c r="E428" s="2">
        <v>-1.5</v>
      </c>
      <c r="F428" s="7">
        <v>-4</v>
      </c>
      <c r="G428" s="12"/>
      <c r="H428" s="122"/>
      <c r="J428" s="82"/>
      <c r="K428" s="82"/>
      <c r="L428" s="82"/>
      <c r="M428" s="82"/>
      <c r="N428" s="82"/>
      <c r="O428" s="82"/>
      <c r="P428" s="82"/>
      <c r="Q428" s="80">
        <f t="shared" si="43"/>
        <v>18.580000000000368</v>
      </c>
      <c r="R428" s="77">
        <f t="shared" si="44"/>
        <v>-4.2629281689508236</v>
      </c>
      <c r="S428" s="77">
        <f t="shared" si="45"/>
        <v>-1.1589505079176605</v>
      </c>
      <c r="T428" s="77">
        <f t="shared" ca="1" si="46"/>
        <v>0.85383593750637232</v>
      </c>
      <c r="U428" s="76">
        <f t="shared" si="47"/>
        <v>-5.0999999999999996</v>
      </c>
      <c r="V428" s="76">
        <f t="shared" si="48"/>
        <v>-7</v>
      </c>
      <c r="W428" s="78"/>
      <c r="X428" s="79"/>
    </row>
    <row r="429" spans="1:24" ht="15" customHeight="1" x14ac:dyDescent="0.25">
      <c r="A429" s="48">
        <v>22.415181818181818</v>
      </c>
      <c r="B429" s="32">
        <v>-1.462690212152524</v>
      </c>
      <c r="C429" s="32">
        <v>1.673927072948056</v>
      </c>
      <c r="D429" s="32">
        <f t="shared" ca="1" si="42"/>
        <v>0.28297505562620029</v>
      </c>
      <c r="E429" s="2">
        <v>-1.5</v>
      </c>
      <c r="F429" s="7">
        <v>-4</v>
      </c>
      <c r="G429" s="12" t="s">
        <v>52</v>
      </c>
      <c r="H429" s="122"/>
      <c r="J429" s="82"/>
      <c r="K429" s="82"/>
      <c r="L429" s="82"/>
      <c r="M429" s="82"/>
      <c r="N429" s="82"/>
      <c r="O429" s="82"/>
      <c r="P429" s="82"/>
      <c r="Q429" s="80">
        <f t="shared" si="43"/>
        <v>18.590000000000369</v>
      </c>
      <c r="R429" s="77">
        <f t="shared" si="44"/>
        <v>-6.4965051646336525</v>
      </c>
      <c r="S429" s="77">
        <f t="shared" si="45"/>
        <v>-4.3118872197131095</v>
      </c>
      <c r="T429" s="77">
        <f t="shared" ca="1" si="46"/>
        <v>0.32791005672584606</v>
      </c>
      <c r="U429" s="76">
        <f t="shared" si="47"/>
        <v>-5.0999999999999996</v>
      </c>
      <c r="V429" s="76">
        <f t="shared" si="48"/>
        <v>-7</v>
      </c>
      <c r="W429" s="78"/>
      <c r="X429" s="79"/>
    </row>
    <row r="430" spans="1:24" ht="15" customHeight="1" x14ac:dyDescent="0.25">
      <c r="A430" s="48">
        <v>22.434121212121212</v>
      </c>
      <c r="B430" s="32">
        <v>-1.8520060342778359</v>
      </c>
      <c r="C430" s="32">
        <v>1.2828873724685435</v>
      </c>
      <c r="D430" s="32">
        <f t="shared" ca="1" si="42"/>
        <v>0.18418376436211004</v>
      </c>
      <c r="E430" s="2">
        <v>-1.5</v>
      </c>
      <c r="F430" s="7">
        <v>-4</v>
      </c>
      <c r="G430" s="12"/>
      <c r="H430" s="122" t="s">
        <v>89</v>
      </c>
      <c r="J430" s="82"/>
      <c r="K430" s="82"/>
      <c r="L430" s="82"/>
      <c r="M430" s="82"/>
      <c r="N430" s="82"/>
      <c r="O430" s="82"/>
      <c r="P430" s="82"/>
      <c r="Q430" s="80">
        <f t="shared" si="43"/>
        <v>18.600000000000371</v>
      </c>
      <c r="R430" s="77">
        <f t="shared" si="44"/>
        <v>-6.4965051646336525</v>
      </c>
      <c r="S430" s="77">
        <f t="shared" si="45"/>
        <v>-4.3118872197131095</v>
      </c>
      <c r="T430" s="77">
        <f t="shared" ca="1" si="46"/>
        <v>0.32791005672584606</v>
      </c>
      <c r="U430" s="76">
        <f t="shared" si="47"/>
        <v>-5.0999999999999996</v>
      </c>
      <c r="V430" s="76">
        <f t="shared" si="48"/>
        <v>-7</v>
      </c>
      <c r="W430" s="78"/>
      <c r="X430" s="79"/>
    </row>
    <row r="431" spans="1:24" ht="15" customHeight="1" x14ac:dyDescent="0.25">
      <c r="A431" s="48">
        <v>22.453060606060607</v>
      </c>
      <c r="B431" s="32">
        <v>-2.3094810718934951</v>
      </c>
      <c r="C431" s="32">
        <v>0.95646959552499489</v>
      </c>
      <c r="D431" s="32">
        <f t="shared" ca="1" si="42"/>
        <v>0.66624228516330231</v>
      </c>
      <c r="E431" s="2">
        <v>-1.5</v>
      </c>
      <c r="F431" s="7">
        <v>-4</v>
      </c>
      <c r="G431" s="12"/>
      <c r="H431" s="122" t="s">
        <v>90</v>
      </c>
      <c r="J431" s="82"/>
      <c r="K431" s="82"/>
      <c r="L431" s="82"/>
      <c r="M431" s="82"/>
      <c r="N431" s="82"/>
      <c r="O431" s="82"/>
      <c r="P431" s="82"/>
      <c r="Q431" s="80">
        <f t="shared" si="43"/>
        <v>18.610000000000372</v>
      </c>
      <c r="R431" s="77">
        <f t="shared" si="44"/>
        <v>-6.5087741294580033</v>
      </c>
      <c r="S431" s="77">
        <f t="shared" si="45"/>
        <v>-4.5059954172142449</v>
      </c>
      <c r="T431" s="77">
        <f t="shared" ca="1" si="46"/>
        <v>0.31897835527771667</v>
      </c>
      <c r="U431" s="76">
        <f t="shared" si="47"/>
        <v>-5.0999999999999996</v>
      </c>
      <c r="V431" s="76">
        <f t="shared" si="48"/>
        <v>-7</v>
      </c>
      <c r="W431" s="78"/>
      <c r="X431" s="79"/>
    </row>
    <row r="432" spans="1:24" ht="15" customHeight="1" x14ac:dyDescent="0.25">
      <c r="A432" s="48">
        <v>22.472000000000001</v>
      </c>
      <c r="B432" s="32">
        <v>-0.94774215818411511</v>
      </c>
      <c r="C432" s="32">
        <v>2.546985919299352</v>
      </c>
      <c r="D432" s="32">
        <f t="shared" ca="1" si="42"/>
        <v>0.20390899271300511</v>
      </c>
      <c r="E432" s="2">
        <v>-1.5</v>
      </c>
      <c r="F432" s="7">
        <v>-4</v>
      </c>
      <c r="G432" s="18" t="s">
        <v>154</v>
      </c>
      <c r="H432" s="122"/>
      <c r="J432" s="82"/>
      <c r="K432" s="82"/>
      <c r="L432" s="82"/>
      <c r="M432" s="82"/>
      <c r="N432" s="82"/>
      <c r="O432" s="82"/>
      <c r="P432" s="82"/>
      <c r="Q432" s="80">
        <f t="shared" si="43"/>
        <v>18.620000000000374</v>
      </c>
      <c r="R432" s="77">
        <f t="shared" si="44"/>
        <v>-6.5087741294580033</v>
      </c>
      <c r="S432" s="77">
        <f t="shared" si="45"/>
        <v>-4.5059954172142449</v>
      </c>
      <c r="T432" s="77">
        <f t="shared" ca="1" si="46"/>
        <v>0.31897835527771667</v>
      </c>
      <c r="U432" s="76">
        <f t="shared" si="47"/>
        <v>-5.0999999999999996</v>
      </c>
      <c r="V432" s="76">
        <f t="shared" si="48"/>
        <v>-7</v>
      </c>
      <c r="W432" s="78"/>
      <c r="X432" s="79"/>
    </row>
    <row r="433" spans="1:24" ht="15" customHeight="1" x14ac:dyDescent="0.25">
      <c r="A433" s="48">
        <v>22.490939393939396</v>
      </c>
      <c r="B433" s="32">
        <v>-1.2287736313496298</v>
      </c>
      <c r="C433" s="32">
        <v>1.448724619314349</v>
      </c>
      <c r="D433" s="32">
        <f t="shared" ca="1" si="42"/>
        <v>0.51795393529949951</v>
      </c>
      <c r="E433" s="2">
        <v>-1.5</v>
      </c>
      <c r="F433" s="7">
        <v>-4</v>
      </c>
      <c r="G433" s="12"/>
      <c r="H433" s="122"/>
      <c r="J433" s="82"/>
      <c r="K433" s="82"/>
      <c r="L433" s="82"/>
      <c r="M433" s="82"/>
      <c r="N433" s="82"/>
      <c r="O433" s="82"/>
      <c r="P433" s="82"/>
      <c r="Q433" s="80">
        <f t="shared" si="43"/>
        <v>18.630000000000376</v>
      </c>
      <c r="R433" s="77">
        <f t="shared" si="44"/>
        <v>-7.0505610270769274</v>
      </c>
      <c r="S433" s="77">
        <f t="shared" si="45"/>
        <v>-4.0391409859005041</v>
      </c>
      <c r="T433" s="77">
        <f t="shared" ca="1" si="46"/>
        <v>0.36064561117485305</v>
      </c>
      <c r="U433" s="76">
        <f t="shared" si="47"/>
        <v>-5.0999999999999996</v>
      </c>
      <c r="V433" s="76">
        <f t="shared" si="48"/>
        <v>-7</v>
      </c>
      <c r="W433" s="78"/>
      <c r="X433" s="79"/>
    </row>
    <row r="434" spans="1:24" ht="15" customHeight="1" x14ac:dyDescent="0.25">
      <c r="A434" s="48">
        <v>22.50987878787879</v>
      </c>
      <c r="B434" s="32">
        <v>-2.546985919299352</v>
      </c>
      <c r="C434" s="32">
        <v>1.0559634435417</v>
      </c>
      <c r="D434" s="32">
        <f t="shared" ca="1" si="42"/>
        <v>5.0867533990328728E-2</v>
      </c>
      <c r="E434" s="2">
        <v>-1.5</v>
      </c>
      <c r="F434" s="7">
        <v>-4</v>
      </c>
      <c r="G434" s="12"/>
      <c r="H434" s="122"/>
      <c r="J434" s="82"/>
      <c r="K434" s="82"/>
      <c r="L434" s="82"/>
      <c r="M434" s="82"/>
      <c r="N434" s="82"/>
      <c r="O434" s="82"/>
      <c r="P434" s="82"/>
      <c r="Q434" s="80">
        <f t="shared" si="43"/>
        <v>18.640000000000377</v>
      </c>
      <c r="R434" s="77">
        <f t="shared" si="44"/>
        <v>-7.0505610270769274</v>
      </c>
      <c r="S434" s="77">
        <f t="shared" si="45"/>
        <v>-4.0391409859005041</v>
      </c>
      <c r="T434" s="77">
        <f t="shared" ca="1" si="46"/>
        <v>0.36064561117485305</v>
      </c>
      <c r="U434" s="76">
        <f t="shared" si="47"/>
        <v>-5.0999999999999996</v>
      </c>
      <c r="V434" s="76">
        <f t="shared" si="48"/>
        <v>-7</v>
      </c>
      <c r="W434" s="78"/>
      <c r="X434" s="79"/>
    </row>
    <row r="435" spans="1:24" ht="15" customHeight="1" x14ac:dyDescent="0.25">
      <c r="A435" s="48">
        <v>22.528818181818181</v>
      </c>
      <c r="B435" s="32">
        <v>-1.9235900385460389</v>
      </c>
      <c r="C435" s="32">
        <v>0.72606972734079744</v>
      </c>
      <c r="D435" s="32">
        <f t="shared" ca="1" si="42"/>
        <v>9.7881375999563036E-2</v>
      </c>
      <c r="E435" s="2">
        <v>-1.5</v>
      </c>
      <c r="F435" s="7">
        <v>-4</v>
      </c>
      <c r="G435" s="12"/>
      <c r="H435" s="122"/>
      <c r="J435" s="82"/>
      <c r="K435" s="82"/>
      <c r="L435" s="82"/>
      <c r="M435" s="82"/>
      <c r="N435" s="82"/>
      <c r="O435" s="82"/>
      <c r="P435" s="82"/>
      <c r="Q435" s="80">
        <f t="shared" si="43"/>
        <v>18.650000000000379</v>
      </c>
      <c r="R435" s="77">
        <f t="shared" si="44"/>
        <v>-7.6243578992777863</v>
      </c>
      <c r="S435" s="77">
        <f t="shared" si="45"/>
        <v>-5.4000525063630862</v>
      </c>
      <c r="T435" s="77">
        <f t="shared" ca="1" si="46"/>
        <v>0.56804956617804692</v>
      </c>
      <c r="U435" s="76">
        <f t="shared" si="47"/>
        <v>-5.0999999999999996</v>
      </c>
      <c r="V435" s="76">
        <f t="shared" si="48"/>
        <v>-7</v>
      </c>
      <c r="W435" s="78"/>
      <c r="X435" s="79"/>
    </row>
    <row r="436" spans="1:24" ht="15" customHeight="1" x14ac:dyDescent="0.25">
      <c r="A436" s="48">
        <v>22.547757575757576</v>
      </c>
      <c r="B436" s="32">
        <v>-2.4526792357510518</v>
      </c>
      <c r="C436" s="32">
        <v>0.79763238310291018</v>
      </c>
      <c r="D436" s="32">
        <f t="shared" ca="1" si="42"/>
        <v>0.1381007464674161</v>
      </c>
      <c r="E436" s="2">
        <v>-1.5</v>
      </c>
      <c r="F436" s="7">
        <v>-4</v>
      </c>
      <c r="G436" s="12"/>
      <c r="H436" s="122"/>
      <c r="J436" s="82"/>
      <c r="K436" s="82"/>
      <c r="L436" s="82"/>
      <c r="M436" s="82"/>
      <c r="N436" s="82"/>
      <c r="O436" s="82"/>
      <c r="P436" s="82"/>
      <c r="Q436" s="80">
        <f t="shared" si="43"/>
        <v>18.66000000000038</v>
      </c>
      <c r="R436" s="77">
        <f t="shared" si="44"/>
        <v>-7.6243578992777863</v>
      </c>
      <c r="S436" s="77">
        <f t="shared" si="45"/>
        <v>-5.4000525063630862</v>
      </c>
      <c r="T436" s="77">
        <f t="shared" ca="1" si="46"/>
        <v>0.56804956617804692</v>
      </c>
      <c r="U436" s="76">
        <f t="shared" si="47"/>
        <v>-5.0999999999999996</v>
      </c>
      <c r="V436" s="76">
        <f t="shared" si="48"/>
        <v>-7</v>
      </c>
      <c r="W436" s="78"/>
      <c r="X436" s="79"/>
    </row>
    <row r="437" spans="1:24" ht="15" customHeight="1" x14ac:dyDescent="0.25">
      <c r="A437" s="48">
        <v>22.56669696969697</v>
      </c>
      <c r="B437" s="32">
        <v>-3.0675050848341714</v>
      </c>
      <c r="C437" s="32">
        <v>0.65276241138411506</v>
      </c>
      <c r="D437" s="32">
        <f t="shared" ca="1" si="42"/>
        <v>5.7410516739378248E-2</v>
      </c>
      <c r="E437" s="2">
        <v>-1.5</v>
      </c>
      <c r="F437" s="7">
        <v>-4</v>
      </c>
      <c r="G437" s="12"/>
      <c r="H437" s="122"/>
      <c r="J437" s="82"/>
      <c r="K437" s="82"/>
      <c r="L437" s="82"/>
      <c r="M437" s="82"/>
      <c r="N437" s="82"/>
      <c r="O437" s="82"/>
      <c r="P437" s="82"/>
      <c r="Q437" s="80">
        <f t="shared" si="43"/>
        <v>18.670000000000382</v>
      </c>
      <c r="R437" s="77">
        <f t="shared" si="44"/>
        <v>-6.4123803470927747</v>
      </c>
      <c r="S437" s="77">
        <f t="shared" si="45"/>
        <v>-4.275167739487391</v>
      </c>
      <c r="T437" s="77">
        <f t="shared" ca="1" si="46"/>
        <v>0.81821712838799687</v>
      </c>
      <c r="U437" s="76">
        <f t="shared" si="47"/>
        <v>-5.0999999999999996</v>
      </c>
      <c r="V437" s="76">
        <f t="shared" si="48"/>
        <v>-7</v>
      </c>
      <c r="W437" s="78"/>
      <c r="X437" s="79"/>
    </row>
    <row r="438" spans="1:24" ht="15" customHeight="1" x14ac:dyDescent="0.25">
      <c r="A438" s="48">
        <v>22.585636363636365</v>
      </c>
      <c r="B438" s="32">
        <v>-2.5155498633249511</v>
      </c>
      <c r="C438" s="32">
        <v>1.0332716872555241</v>
      </c>
      <c r="D438" s="32">
        <f t="shared" ca="1" si="42"/>
        <v>0.31696346254027363</v>
      </c>
      <c r="E438" s="2">
        <v>-1.5</v>
      </c>
      <c r="F438" s="7">
        <v>-4</v>
      </c>
      <c r="G438" s="12"/>
      <c r="H438" s="122"/>
      <c r="J438" s="82"/>
      <c r="K438" s="82"/>
      <c r="L438" s="82"/>
      <c r="M438" s="82"/>
      <c r="N438" s="82"/>
      <c r="O438" s="82"/>
      <c r="P438" s="82"/>
      <c r="Q438" s="80">
        <f t="shared" si="43"/>
        <v>18.680000000000383</v>
      </c>
      <c r="R438" s="77">
        <f t="shared" si="44"/>
        <v>-6.4123803470927747</v>
      </c>
      <c r="S438" s="77">
        <f t="shared" si="45"/>
        <v>-4.275167739487391</v>
      </c>
      <c r="T438" s="77">
        <f t="shared" ca="1" si="46"/>
        <v>0.81821712838799687</v>
      </c>
      <c r="U438" s="76">
        <f t="shared" si="47"/>
        <v>-5.0999999999999996</v>
      </c>
      <c r="V438" s="76">
        <f t="shared" si="48"/>
        <v>-7</v>
      </c>
      <c r="W438" s="78"/>
      <c r="X438" s="79"/>
    </row>
    <row r="439" spans="1:24" ht="15" customHeight="1" x14ac:dyDescent="0.25">
      <c r="A439" s="48">
        <v>22.604575757575759</v>
      </c>
      <c r="B439" s="32">
        <v>-2.227408380872661</v>
      </c>
      <c r="C439" s="32">
        <v>0.96170606491422816</v>
      </c>
      <c r="D439" s="32">
        <f t="shared" ca="1" si="42"/>
        <v>0.21769026470275754</v>
      </c>
      <c r="E439" s="2">
        <v>-1.5</v>
      </c>
      <c r="F439" s="7">
        <v>-4</v>
      </c>
      <c r="G439" s="12"/>
      <c r="H439" s="122"/>
      <c r="J439" s="82"/>
      <c r="K439" s="82"/>
      <c r="L439" s="82"/>
      <c r="M439" s="82"/>
      <c r="N439" s="82"/>
      <c r="O439" s="82"/>
      <c r="P439" s="82"/>
      <c r="Q439" s="80">
        <f t="shared" si="43"/>
        <v>18.690000000000385</v>
      </c>
      <c r="R439" s="77">
        <f t="shared" si="44"/>
        <v>-7.468139000337894</v>
      </c>
      <c r="S439" s="77">
        <f t="shared" si="45"/>
        <v>-4.0793497040486688</v>
      </c>
      <c r="T439" s="77">
        <f t="shared" ca="1" si="46"/>
        <v>0.38868803416835596</v>
      </c>
      <c r="U439" s="76">
        <f t="shared" si="47"/>
        <v>-1.5</v>
      </c>
      <c r="V439" s="76">
        <f t="shared" si="48"/>
        <v>-4</v>
      </c>
      <c r="W439" s="78"/>
      <c r="X439" s="79"/>
    </row>
    <row r="440" spans="1:24" ht="15" customHeight="1" x14ac:dyDescent="0.25">
      <c r="A440" s="48">
        <v>22.623515151515154</v>
      </c>
      <c r="B440" s="32">
        <v>-3.2963748064503555</v>
      </c>
      <c r="C440" s="32">
        <v>0.91283255185333456</v>
      </c>
      <c r="D440" s="32">
        <f t="shared" ca="1" si="42"/>
        <v>0.95541554150538077</v>
      </c>
      <c r="E440" s="2">
        <v>-1.5</v>
      </c>
      <c r="F440" s="7">
        <v>-4</v>
      </c>
      <c r="G440" s="12"/>
      <c r="H440" s="122"/>
      <c r="J440" s="82"/>
      <c r="K440" s="82"/>
      <c r="L440" s="82"/>
      <c r="M440" s="82"/>
      <c r="N440" s="82"/>
      <c r="O440" s="82"/>
      <c r="P440" s="82"/>
      <c r="Q440" s="80">
        <f t="shared" si="43"/>
        <v>18.700000000000387</v>
      </c>
      <c r="R440" s="77">
        <f t="shared" si="44"/>
        <v>-7.468139000337894</v>
      </c>
      <c r="S440" s="77">
        <f t="shared" si="45"/>
        <v>-4.0793497040486688</v>
      </c>
      <c r="T440" s="77">
        <f t="shared" ca="1" si="46"/>
        <v>0.38868803416835596</v>
      </c>
      <c r="U440" s="76">
        <f t="shared" si="47"/>
        <v>-1.5</v>
      </c>
      <c r="V440" s="76">
        <f t="shared" si="48"/>
        <v>-4</v>
      </c>
      <c r="W440" s="78"/>
      <c r="X440" s="79"/>
    </row>
    <row r="441" spans="1:24" ht="15" customHeight="1" x14ac:dyDescent="0.25">
      <c r="A441" s="48">
        <v>22.642454545454545</v>
      </c>
      <c r="B441" s="32">
        <v>-2.9993746070080038</v>
      </c>
      <c r="C441" s="32">
        <v>1.3282736687582424</v>
      </c>
      <c r="D441" s="32">
        <f t="shared" ca="1" si="42"/>
        <v>0.10894256524694901</v>
      </c>
      <c r="E441" s="2">
        <v>-1.5</v>
      </c>
      <c r="F441" s="7">
        <v>-4</v>
      </c>
      <c r="G441" s="12"/>
      <c r="H441" s="122"/>
      <c r="J441" s="82"/>
      <c r="K441" s="82"/>
      <c r="L441" s="82"/>
      <c r="M441" s="82"/>
      <c r="N441" s="82"/>
      <c r="O441" s="82"/>
      <c r="P441" s="82"/>
      <c r="Q441" s="80">
        <f t="shared" si="43"/>
        <v>18.710000000000388</v>
      </c>
      <c r="R441" s="77">
        <f t="shared" si="44"/>
        <v>-7.4892000919989865</v>
      </c>
      <c r="S441" s="77">
        <f t="shared" si="45"/>
        <v>-4.1317978392279704</v>
      </c>
      <c r="T441" s="77">
        <f t="shared" ca="1" si="46"/>
        <v>0.68592527547873572</v>
      </c>
      <c r="U441" s="76">
        <f t="shared" si="47"/>
        <v>-1.5</v>
      </c>
      <c r="V441" s="76">
        <f t="shared" si="48"/>
        <v>-4</v>
      </c>
      <c r="W441" s="78"/>
      <c r="X441" s="79"/>
    </row>
    <row r="442" spans="1:24" ht="15" customHeight="1" x14ac:dyDescent="0.25">
      <c r="A442" s="48">
        <v>22.661393939393939</v>
      </c>
      <c r="B442" s="32">
        <v>-2.5277749368209466</v>
      </c>
      <c r="C442" s="32">
        <v>1.3177998601945955</v>
      </c>
      <c r="D442" s="32">
        <f t="shared" ca="1" si="42"/>
        <v>0.16222894973786595</v>
      </c>
      <c r="E442" s="2">
        <v>-1.5</v>
      </c>
      <c r="F442" s="7">
        <v>-4</v>
      </c>
      <c r="G442" s="12"/>
      <c r="H442" s="122"/>
      <c r="J442" s="82"/>
      <c r="K442" s="82"/>
      <c r="L442" s="82"/>
      <c r="M442" s="82"/>
      <c r="N442" s="82"/>
      <c r="O442" s="82"/>
      <c r="P442" s="82"/>
      <c r="Q442" s="80">
        <f t="shared" si="43"/>
        <v>18.72000000000039</v>
      </c>
      <c r="R442" s="77">
        <f t="shared" si="44"/>
        <v>-7.4892000919989865</v>
      </c>
      <c r="S442" s="77">
        <f t="shared" si="45"/>
        <v>-4.1317978392279704</v>
      </c>
      <c r="T442" s="77">
        <f t="shared" ca="1" si="46"/>
        <v>0.68592527547873572</v>
      </c>
      <c r="U442" s="76">
        <f t="shared" si="47"/>
        <v>-1.5</v>
      </c>
      <c r="V442" s="76">
        <f t="shared" si="48"/>
        <v>-4</v>
      </c>
      <c r="W442" s="78"/>
      <c r="X442" s="79"/>
    </row>
    <row r="443" spans="1:24" ht="15" customHeight="1" x14ac:dyDescent="0.25">
      <c r="A443" s="48">
        <v>22.680333333333333</v>
      </c>
      <c r="B443" s="32">
        <v>-3.086721885124581</v>
      </c>
      <c r="C443" s="32">
        <v>1.2793961410339727</v>
      </c>
      <c r="D443" s="32">
        <f t="shared" ca="1" si="42"/>
        <v>0.98855283236830971</v>
      </c>
      <c r="E443" s="2">
        <v>-1.5</v>
      </c>
      <c r="F443" s="7">
        <v>-4</v>
      </c>
      <c r="G443" s="12"/>
      <c r="H443" s="122"/>
      <c r="J443" s="82"/>
      <c r="K443" s="82"/>
      <c r="L443" s="82"/>
      <c r="M443" s="82"/>
      <c r="N443" s="82"/>
      <c r="O443" s="82"/>
      <c r="P443" s="82"/>
      <c r="Q443" s="80">
        <f t="shared" si="43"/>
        <v>18.730000000000391</v>
      </c>
      <c r="R443" s="77">
        <f t="shared" si="44"/>
        <v>-8.1758129891081062</v>
      </c>
      <c r="S443" s="77">
        <f t="shared" si="45"/>
        <v>-4.9642977616159847</v>
      </c>
      <c r="T443" s="77">
        <f t="shared" ca="1" si="46"/>
        <v>0.19755131623845601</v>
      </c>
      <c r="U443" s="76">
        <f t="shared" si="47"/>
        <v>-1.5</v>
      </c>
      <c r="V443" s="76">
        <f t="shared" si="48"/>
        <v>-4</v>
      </c>
      <c r="W443" s="78"/>
      <c r="X443" s="79"/>
    </row>
    <row r="444" spans="1:24" ht="15" customHeight="1" x14ac:dyDescent="0.25">
      <c r="A444" s="48">
        <v>22.699272727272728</v>
      </c>
      <c r="B444" s="32">
        <v>-2.5207891713150179</v>
      </c>
      <c r="C444" s="32">
        <v>1.4033368299650908</v>
      </c>
      <c r="D444" s="32">
        <f t="shared" ca="1" si="42"/>
        <v>0.23942759095553801</v>
      </c>
      <c r="E444" s="2">
        <v>-1.5</v>
      </c>
      <c r="F444" s="7">
        <v>-4</v>
      </c>
      <c r="G444" s="12"/>
      <c r="H444" s="122"/>
      <c r="J444" s="82"/>
      <c r="K444" s="82"/>
      <c r="L444" s="82"/>
      <c r="M444" s="82"/>
      <c r="N444" s="82"/>
      <c r="O444" s="82"/>
      <c r="P444" s="82"/>
      <c r="Q444" s="80">
        <f t="shared" si="43"/>
        <v>18.740000000000393</v>
      </c>
      <c r="R444" s="77">
        <f t="shared" si="44"/>
        <v>-8.1758129891081062</v>
      </c>
      <c r="S444" s="77">
        <f t="shared" si="45"/>
        <v>-4.9642977616159847</v>
      </c>
      <c r="T444" s="77">
        <f t="shared" ca="1" si="46"/>
        <v>0.19755131623845601</v>
      </c>
      <c r="U444" s="76">
        <f t="shared" si="47"/>
        <v>-1.5</v>
      </c>
      <c r="V444" s="76">
        <f t="shared" si="48"/>
        <v>-4</v>
      </c>
      <c r="W444" s="78"/>
      <c r="X444" s="79"/>
    </row>
    <row r="445" spans="1:24" ht="15" customHeight="1" x14ac:dyDescent="0.25">
      <c r="A445" s="48">
        <v>22.718212121212122</v>
      </c>
      <c r="B445" s="32">
        <v>-2.5347607269827566</v>
      </c>
      <c r="C445" s="32">
        <v>0.75050566884442371</v>
      </c>
      <c r="D445" s="32">
        <f t="shared" ca="1" si="42"/>
        <v>2.0828431506642597E-2</v>
      </c>
      <c r="E445" s="2">
        <v>-1.5</v>
      </c>
      <c r="F445" s="7">
        <v>-4</v>
      </c>
      <c r="G445" s="12"/>
      <c r="H445" s="122"/>
      <c r="J445" s="82"/>
      <c r="K445" s="82"/>
      <c r="L445" s="82"/>
      <c r="M445" s="82"/>
      <c r="N445" s="82"/>
      <c r="O445" s="82"/>
      <c r="P445" s="82"/>
      <c r="Q445" s="80">
        <f t="shared" si="43"/>
        <v>18.750000000000394</v>
      </c>
      <c r="R445" s="77">
        <f t="shared" si="44"/>
        <v>-7.7103818042077981</v>
      </c>
      <c r="S445" s="77">
        <f t="shared" si="45"/>
        <v>-5.0290361739624174</v>
      </c>
      <c r="T445" s="77">
        <f t="shared" ca="1" si="46"/>
        <v>0.55006470110187888</v>
      </c>
      <c r="U445" s="76">
        <f t="shared" si="47"/>
        <v>-1.5</v>
      </c>
      <c r="V445" s="76">
        <f t="shared" si="48"/>
        <v>-4</v>
      </c>
      <c r="W445" s="78"/>
      <c r="X445" s="79"/>
    </row>
    <row r="446" spans="1:24" ht="15" customHeight="1" x14ac:dyDescent="0.25">
      <c r="A446" s="48">
        <v>22.737151515151517</v>
      </c>
      <c r="B446" s="32">
        <v>-3.8416124982812292</v>
      </c>
      <c r="C446" s="32">
        <v>-0.15882509547889195</v>
      </c>
      <c r="D446" s="32">
        <f t="shared" ca="1" si="42"/>
        <v>0.58964406023722415</v>
      </c>
      <c r="E446" s="2">
        <v>-1.5</v>
      </c>
      <c r="F446" s="7">
        <v>-4</v>
      </c>
      <c r="G446" s="12"/>
      <c r="H446" s="122"/>
      <c r="J446" s="82"/>
      <c r="K446" s="82"/>
      <c r="L446" s="82"/>
      <c r="M446" s="82"/>
      <c r="N446" s="82"/>
      <c r="O446" s="82"/>
      <c r="P446" s="82"/>
      <c r="Q446" s="80">
        <f t="shared" si="43"/>
        <v>18.760000000000396</v>
      </c>
      <c r="R446" s="77">
        <f t="shared" si="44"/>
        <v>-7.024251431775876</v>
      </c>
      <c r="S446" s="77">
        <f t="shared" si="45"/>
        <v>-4.7893496935171376</v>
      </c>
      <c r="T446" s="77">
        <f t="shared" ca="1" si="46"/>
        <v>0.29542470215186134</v>
      </c>
      <c r="U446" s="76">
        <f t="shared" si="47"/>
        <v>-1.5</v>
      </c>
      <c r="V446" s="76">
        <f t="shared" si="48"/>
        <v>-4</v>
      </c>
      <c r="W446" s="78"/>
      <c r="X446" s="79"/>
    </row>
    <row r="447" spans="1:24" ht="15" customHeight="1" x14ac:dyDescent="0.25">
      <c r="A447" s="48">
        <v>22.756090909090911</v>
      </c>
      <c r="B447" s="32">
        <v>-2.4177519497923465</v>
      </c>
      <c r="C447" s="32">
        <v>0.84126854506233173</v>
      </c>
      <c r="D447" s="32">
        <f t="shared" ca="1" si="42"/>
        <v>0.94732277016937161</v>
      </c>
      <c r="E447" s="2">
        <v>-1.5</v>
      </c>
      <c r="F447" s="7">
        <v>-4</v>
      </c>
      <c r="G447" s="12" t="s">
        <v>53</v>
      </c>
      <c r="H447" s="122"/>
      <c r="J447" s="82"/>
      <c r="K447" s="82"/>
      <c r="L447" s="82"/>
      <c r="M447" s="82"/>
      <c r="N447" s="82"/>
      <c r="O447" s="82"/>
      <c r="P447" s="82"/>
      <c r="Q447" s="80">
        <f t="shared" si="43"/>
        <v>18.770000000000397</v>
      </c>
      <c r="R447" s="77">
        <f t="shared" si="44"/>
        <v>-7.024251431775876</v>
      </c>
      <c r="S447" s="77">
        <f t="shared" si="45"/>
        <v>-4.7893496935171376</v>
      </c>
      <c r="T447" s="77">
        <f t="shared" ca="1" si="46"/>
        <v>0.29542470215186134</v>
      </c>
      <c r="U447" s="76">
        <f t="shared" si="47"/>
        <v>-1.5</v>
      </c>
      <c r="V447" s="76">
        <f t="shared" si="48"/>
        <v>-4</v>
      </c>
      <c r="W447" s="78"/>
      <c r="X447" s="79"/>
    </row>
    <row r="448" spans="1:24" ht="15" customHeight="1" x14ac:dyDescent="0.25">
      <c r="A448" s="48">
        <v>22.775030303030302</v>
      </c>
      <c r="B448" s="32">
        <v>-2.3933032009024586</v>
      </c>
      <c r="C448" s="32">
        <v>0.5567657843054945</v>
      </c>
      <c r="D448" s="32">
        <f t="shared" ca="1" si="42"/>
        <v>0.91495235258347341</v>
      </c>
      <c r="E448" s="2">
        <v>-1.5</v>
      </c>
      <c r="F448" s="7">
        <v>-4</v>
      </c>
      <c r="G448" s="12"/>
      <c r="H448" s="122"/>
      <c r="J448" s="82"/>
      <c r="K448" s="82"/>
      <c r="L448" s="82"/>
      <c r="M448" s="82"/>
      <c r="N448" s="82"/>
      <c r="O448" s="82"/>
      <c r="P448" s="82"/>
      <c r="Q448" s="80">
        <f t="shared" si="43"/>
        <v>18.780000000000399</v>
      </c>
      <c r="R448" s="77">
        <f t="shared" si="44"/>
        <v>-7.5646744427043906</v>
      </c>
      <c r="S448" s="77">
        <f t="shared" si="45"/>
        <v>-4.4080628128848458</v>
      </c>
      <c r="T448" s="77">
        <f t="shared" ca="1" si="46"/>
        <v>3.5754475000538966E-3</v>
      </c>
      <c r="U448" s="76">
        <f t="shared" si="47"/>
        <v>-1.5</v>
      </c>
      <c r="V448" s="76">
        <f t="shared" si="48"/>
        <v>-4</v>
      </c>
      <c r="W448" s="78"/>
      <c r="X448" s="79"/>
    </row>
    <row r="449" spans="1:24" ht="15" customHeight="1" x14ac:dyDescent="0.25">
      <c r="A449" s="48">
        <v>22.793969696969697</v>
      </c>
      <c r="B449" s="32">
        <v>-2.8159600470057051</v>
      </c>
      <c r="C449" s="32">
        <v>0.2565639629856124</v>
      </c>
      <c r="D449" s="32">
        <f t="shared" ca="1" si="42"/>
        <v>0.27516237159477253</v>
      </c>
      <c r="E449" s="2">
        <v>-1.5</v>
      </c>
      <c r="F449" s="7">
        <v>-4</v>
      </c>
      <c r="G449" s="12"/>
      <c r="H449" s="122"/>
      <c r="J449" s="82"/>
      <c r="K449" s="82"/>
      <c r="L449" s="82"/>
      <c r="M449" s="82"/>
      <c r="N449" s="82"/>
      <c r="O449" s="82"/>
      <c r="P449" s="82"/>
      <c r="Q449" s="80">
        <f t="shared" si="43"/>
        <v>18.790000000000401</v>
      </c>
      <c r="R449" s="77">
        <f t="shared" si="44"/>
        <v>-7.5646744427043906</v>
      </c>
      <c r="S449" s="77">
        <f t="shared" si="45"/>
        <v>-4.4080628128848458</v>
      </c>
      <c r="T449" s="77">
        <f t="shared" ca="1" si="46"/>
        <v>3.5754475000538966E-3</v>
      </c>
      <c r="U449" s="76">
        <f t="shared" si="47"/>
        <v>-1.5</v>
      </c>
      <c r="V449" s="76">
        <f t="shared" si="48"/>
        <v>-4</v>
      </c>
      <c r="W449" s="78"/>
      <c r="X449" s="79"/>
    </row>
    <row r="450" spans="1:24" ht="15" customHeight="1" x14ac:dyDescent="0.25">
      <c r="A450" s="48">
        <v>22.812909090909091</v>
      </c>
      <c r="B450" s="32">
        <v>-1.7088436443636821</v>
      </c>
      <c r="C450" s="32">
        <v>1.3544583181464398</v>
      </c>
      <c r="D450" s="32">
        <f t="shared" ca="1" si="42"/>
        <v>0.25123722578706176</v>
      </c>
      <c r="E450" s="2">
        <v>-1.5</v>
      </c>
      <c r="F450" s="7">
        <v>-4</v>
      </c>
      <c r="G450" s="12"/>
      <c r="H450" s="122"/>
      <c r="J450" s="82"/>
      <c r="K450" s="82"/>
      <c r="L450" s="82"/>
      <c r="M450" s="82"/>
      <c r="N450" s="82"/>
      <c r="O450" s="82"/>
      <c r="P450" s="82"/>
      <c r="Q450" s="80">
        <f t="shared" si="43"/>
        <v>18.800000000000402</v>
      </c>
      <c r="R450" s="77">
        <f t="shared" si="44"/>
        <v>-6.8611533966314369</v>
      </c>
      <c r="S450" s="77">
        <f t="shared" si="45"/>
        <v>-4.0845944162682954</v>
      </c>
      <c r="T450" s="77">
        <f t="shared" ca="1" si="46"/>
        <v>0.21887278030710577</v>
      </c>
      <c r="U450" s="76">
        <f t="shared" si="47"/>
        <v>-1.5</v>
      </c>
      <c r="V450" s="76">
        <f t="shared" si="48"/>
        <v>-4</v>
      </c>
      <c r="W450" s="78"/>
      <c r="X450" s="79"/>
    </row>
    <row r="451" spans="1:24" ht="15" customHeight="1" x14ac:dyDescent="0.25">
      <c r="A451" s="48">
        <v>22.831848484848486</v>
      </c>
      <c r="B451" s="32">
        <v>-1.6006035909824614</v>
      </c>
      <c r="C451" s="32">
        <v>1.6529773265030059</v>
      </c>
      <c r="D451" s="32">
        <f t="shared" ca="1" si="42"/>
        <v>0.90358513261922324</v>
      </c>
      <c r="E451" s="2">
        <v>-1.5</v>
      </c>
      <c r="F451" s="7">
        <v>-4</v>
      </c>
      <c r="G451" s="12"/>
      <c r="H451" s="122"/>
      <c r="J451" s="82"/>
      <c r="K451" s="82"/>
      <c r="L451" s="82"/>
      <c r="M451" s="82"/>
      <c r="N451" s="82"/>
      <c r="O451" s="82"/>
      <c r="P451" s="82"/>
      <c r="Q451" s="80">
        <f t="shared" si="43"/>
        <v>18.810000000000404</v>
      </c>
      <c r="R451" s="77">
        <f t="shared" si="44"/>
        <v>-6.8611533966314369</v>
      </c>
      <c r="S451" s="77">
        <f t="shared" si="45"/>
        <v>-4.0845944162682954</v>
      </c>
      <c r="T451" s="77">
        <f t="shared" ca="1" si="46"/>
        <v>0.21887278030710577</v>
      </c>
      <c r="U451" s="76">
        <f t="shared" si="47"/>
        <v>-1.5</v>
      </c>
      <c r="V451" s="76">
        <f t="shared" si="48"/>
        <v>-4</v>
      </c>
      <c r="W451" s="78"/>
      <c r="X451" s="79"/>
    </row>
    <row r="452" spans="1:24" ht="15" customHeight="1" x14ac:dyDescent="0.25">
      <c r="A452" s="48">
        <v>22.85078787878788</v>
      </c>
      <c r="B452" s="32">
        <v>-2.5155498633249511</v>
      </c>
      <c r="C452" s="32">
        <v>1.5517222304256442</v>
      </c>
      <c r="D452" s="32">
        <f t="shared" ref="D452:D515" ca="1" si="49">RAND()</f>
        <v>0.98011593180515943</v>
      </c>
      <c r="E452" s="2">
        <v>-1.5</v>
      </c>
      <c r="F452" s="7">
        <v>-4</v>
      </c>
      <c r="G452" s="12"/>
      <c r="H452" s="122"/>
      <c r="J452" s="82"/>
      <c r="K452" s="82"/>
      <c r="L452" s="82"/>
      <c r="M452" s="82"/>
      <c r="N452" s="82"/>
      <c r="O452" s="82"/>
      <c r="P452" s="82"/>
      <c r="Q452" s="80">
        <f t="shared" si="43"/>
        <v>18.820000000000405</v>
      </c>
      <c r="R452" s="77">
        <f t="shared" si="44"/>
        <v>-4.5986895745719103</v>
      </c>
      <c r="S452" s="77">
        <f t="shared" si="45"/>
        <v>-1.7158270083610563</v>
      </c>
      <c r="T452" s="77">
        <f t="shared" ca="1" si="46"/>
        <v>0.80486763800200278</v>
      </c>
      <c r="U452" s="76">
        <f t="shared" si="47"/>
        <v>-1.5</v>
      </c>
      <c r="V452" s="76">
        <f t="shared" si="48"/>
        <v>-4</v>
      </c>
      <c r="W452" s="78"/>
      <c r="X452" s="79"/>
    </row>
    <row r="453" spans="1:24" ht="15" customHeight="1" x14ac:dyDescent="0.25">
      <c r="A453" s="48">
        <v>22.869727272727275</v>
      </c>
      <c r="B453" s="32">
        <v>-2.5434929994612911</v>
      </c>
      <c r="C453" s="32">
        <v>1.3492213735276994</v>
      </c>
      <c r="D453" s="32">
        <f t="shared" ca="1" si="49"/>
        <v>0.83019768910713299</v>
      </c>
      <c r="E453" s="2">
        <v>-1.5</v>
      </c>
      <c r="F453" s="7">
        <v>-4</v>
      </c>
      <c r="G453" s="12"/>
      <c r="H453" s="122"/>
      <c r="J453" s="82"/>
      <c r="K453" s="82"/>
      <c r="L453" s="82"/>
      <c r="M453" s="82"/>
      <c r="N453" s="82"/>
      <c r="O453" s="82"/>
      <c r="P453" s="82"/>
      <c r="Q453" s="80">
        <f t="shared" si="43"/>
        <v>18.830000000000407</v>
      </c>
      <c r="R453" s="77">
        <f t="shared" si="44"/>
        <v>-4.5986895745719103</v>
      </c>
      <c r="S453" s="77">
        <f t="shared" si="45"/>
        <v>-1.7158270083610563</v>
      </c>
      <c r="T453" s="77">
        <f t="shared" ca="1" si="46"/>
        <v>0.80486763800200278</v>
      </c>
      <c r="U453" s="76">
        <f t="shared" si="47"/>
        <v>-1.5</v>
      </c>
      <c r="V453" s="76">
        <f t="shared" si="48"/>
        <v>-4</v>
      </c>
      <c r="W453" s="78"/>
      <c r="X453" s="79"/>
    </row>
    <row r="454" spans="1:24" ht="15" customHeight="1" x14ac:dyDescent="0.25">
      <c r="A454" s="48">
        <v>22.888666666666666</v>
      </c>
      <c r="B454" s="32">
        <v>-2.3810789338708318</v>
      </c>
      <c r="C454" s="32">
        <v>1.6407567081819225</v>
      </c>
      <c r="D454" s="32">
        <f t="shared" ca="1" si="49"/>
        <v>6.3824600499520323E-2</v>
      </c>
      <c r="E454" s="2">
        <v>-1.5</v>
      </c>
      <c r="F454" s="7">
        <v>-4</v>
      </c>
      <c r="G454" s="12"/>
      <c r="H454" s="122"/>
      <c r="J454" s="82"/>
      <c r="K454" s="82"/>
      <c r="L454" s="82"/>
      <c r="M454" s="82"/>
      <c r="N454" s="82"/>
      <c r="O454" s="82"/>
      <c r="P454" s="82"/>
      <c r="Q454" s="80">
        <f t="shared" si="43"/>
        <v>18.840000000000408</v>
      </c>
      <c r="R454" s="77">
        <f t="shared" si="44"/>
        <v>-3.8084027250074501</v>
      </c>
      <c r="S454" s="77">
        <f t="shared" si="45"/>
        <v>-0.19896779728585792</v>
      </c>
      <c r="T454" s="77">
        <f t="shared" ca="1" si="46"/>
        <v>0.88243510062055663</v>
      </c>
      <c r="U454" s="76">
        <f t="shared" si="47"/>
        <v>-1.5</v>
      </c>
      <c r="V454" s="76">
        <f t="shared" si="48"/>
        <v>-4</v>
      </c>
      <c r="W454" s="78"/>
      <c r="X454" s="79"/>
    </row>
    <row r="455" spans="1:24" ht="15" customHeight="1" x14ac:dyDescent="0.25">
      <c r="A455" s="48">
        <v>22.90760606060606</v>
      </c>
      <c r="B455" s="32">
        <v>-2.9522089865420145</v>
      </c>
      <c r="C455" s="32">
        <v>1.4469789241933457</v>
      </c>
      <c r="D455" s="32">
        <f t="shared" ca="1" si="49"/>
        <v>0.97712590162431512</v>
      </c>
      <c r="E455" s="2">
        <v>-1.5</v>
      </c>
      <c r="F455" s="7">
        <v>-4</v>
      </c>
      <c r="G455" s="12"/>
      <c r="H455" s="122"/>
      <c r="J455" s="82"/>
      <c r="K455" s="82"/>
      <c r="L455" s="82"/>
      <c r="M455" s="82"/>
      <c r="N455" s="82"/>
      <c r="O455" s="82"/>
      <c r="P455" s="82"/>
      <c r="Q455" s="80">
        <f t="shared" ref="Q455:Q518" si="50">Q454+0.01</f>
        <v>18.85000000000041</v>
      </c>
      <c r="R455" s="77">
        <f t="shared" ref="R455:R518" si="51">LOOKUP(Q455,A:A,B:B)</f>
        <v>-3.8084027250074501</v>
      </c>
      <c r="S455" s="77">
        <f t="shared" ref="S455:S518" si="52">LOOKUP(Q455,A:A,C:C)</f>
        <v>-0.19896779728585792</v>
      </c>
      <c r="T455" s="77">
        <f t="shared" ref="T455:T518" ca="1" si="53">LOOKUP(Q455,A:A,D:D)</f>
        <v>0.88243510062055663</v>
      </c>
      <c r="U455" s="76">
        <f t="shared" ref="U455:U518" si="54">LOOKUP(Q455,A:A,E:E)</f>
        <v>-1.5</v>
      </c>
      <c r="V455" s="76">
        <f t="shared" ref="V455:V518" si="55">LOOKUP(Q455,A:A,F:F)</f>
        <v>-4</v>
      </c>
      <c r="W455" s="78"/>
      <c r="X455" s="79"/>
    </row>
    <row r="456" spans="1:24" ht="15" customHeight="1" x14ac:dyDescent="0.25">
      <c r="A456" s="48">
        <v>22.926545454545455</v>
      </c>
      <c r="B456" s="32">
        <v>-2.5819154606854222</v>
      </c>
      <c r="C456" s="32">
        <v>0.79414150348768187</v>
      </c>
      <c r="D456" s="32">
        <f t="shared" ca="1" si="49"/>
        <v>6.1190515717662208E-2</v>
      </c>
      <c r="E456" s="2">
        <v>-1.5</v>
      </c>
      <c r="F456" s="7">
        <v>-4</v>
      </c>
      <c r="G456" s="12"/>
      <c r="H456" s="122" t="s">
        <v>87</v>
      </c>
      <c r="J456" s="82"/>
      <c r="K456" s="82"/>
      <c r="L456" s="82"/>
      <c r="M456" s="82"/>
      <c r="N456" s="82"/>
      <c r="O456" s="82"/>
      <c r="P456" s="82"/>
      <c r="Q456" s="80">
        <f t="shared" si="50"/>
        <v>18.860000000000412</v>
      </c>
      <c r="R456" s="77">
        <f t="shared" si="51"/>
        <v>-2.5033248649719471</v>
      </c>
      <c r="S456" s="77">
        <f t="shared" si="52"/>
        <v>0.4485526260110731</v>
      </c>
      <c r="T456" s="77">
        <f t="shared" ca="1" si="53"/>
        <v>0.80225969457804724</v>
      </c>
      <c r="U456" s="76">
        <f t="shared" si="54"/>
        <v>-1.5</v>
      </c>
      <c r="V456" s="76">
        <f t="shared" si="55"/>
        <v>-4</v>
      </c>
      <c r="W456" s="78"/>
      <c r="X456" s="79"/>
    </row>
    <row r="457" spans="1:24" ht="15" customHeight="1" x14ac:dyDescent="0.25">
      <c r="A457" s="48">
        <v>22.945484848484849</v>
      </c>
      <c r="B457" s="32">
        <v>-0.99137949191013142</v>
      </c>
      <c r="C457" s="32">
        <v>0.61785441710146882</v>
      </c>
      <c r="D457" s="32">
        <f t="shared" ca="1" si="49"/>
        <v>0.83700501444265851</v>
      </c>
      <c r="E457" s="2">
        <v>-1.5</v>
      </c>
      <c r="F457" s="7">
        <v>-4</v>
      </c>
      <c r="G457" s="12" t="s">
        <v>54</v>
      </c>
      <c r="H457" s="122" t="s">
        <v>88</v>
      </c>
      <c r="J457" s="82"/>
      <c r="K457" s="82"/>
      <c r="L457" s="82"/>
      <c r="M457" s="82"/>
      <c r="N457" s="82"/>
      <c r="O457" s="82"/>
      <c r="P457" s="82"/>
      <c r="Q457" s="80">
        <f t="shared" si="50"/>
        <v>18.870000000000413</v>
      </c>
      <c r="R457" s="77">
        <f t="shared" si="51"/>
        <v>-2.5033248649719471</v>
      </c>
      <c r="S457" s="77">
        <f t="shared" si="52"/>
        <v>0.4485526260110731</v>
      </c>
      <c r="T457" s="77">
        <f t="shared" ca="1" si="53"/>
        <v>0.80225969457804724</v>
      </c>
      <c r="U457" s="76">
        <f t="shared" si="54"/>
        <v>-1.5</v>
      </c>
      <c r="V457" s="76">
        <f t="shared" si="55"/>
        <v>-4</v>
      </c>
      <c r="W457" s="78"/>
      <c r="X457" s="79"/>
    </row>
    <row r="458" spans="1:24" ht="15" customHeight="1" x14ac:dyDescent="0.25">
      <c r="A458" s="48">
        <v>22.964424242424244</v>
      </c>
      <c r="B458" s="32">
        <v>-0.59516430209486171</v>
      </c>
      <c r="C458" s="32">
        <v>2.0527954746963974</v>
      </c>
      <c r="D458" s="32">
        <f t="shared" ca="1" si="49"/>
        <v>0.5070063467399013</v>
      </c>
      <c r="E458" s="2">
        <v>-1.5</v>
      </c>
      <c r="F458" s="7">
        <v>-4</v>
      </c>
      <c r="G458" s="12"/>
      <c r="H458" s="122"/>
      <c r="J458" s="82"/>
      <c r="K458" s="82"/>
      <c r="L458" s="82"/>
      <c r="M458" s="82"/>
      <c r="N458" s="82"/>
      <c r="O458" s="82"/>
      <c r="P458" s="82"/>
      <c r="Q458" s="80">
        <f t="shared" si="50"/>
        <v>18.880000000000415</v>
      </c>
      <c r="R458" s="77">
        <f t="shared" si="51"/>
        <v>-2.1104162983698838</v>
      </c>
      <c r="S458" s="77">
        <f t="shared" si="52"/>
        <v>0.17627843704080534</v>
      </c>
      <c r="T458" s="77">
        <f t="shared" ca="1" si="53"/>
        <v>0.34028295800520225</v>
      </c>
      <c r="U458" s="76">
        <f t="shared" si="54"/>
        <v>-1.5</v>
      </c>
      <c r="V458" s="76">
        <f t="shared" si="55"/>
        <v>-4</v>
      </c>
      <c r="W458" s="78"/>
      <c r="X458" s="79"/>
    </row>
    <row r="459" spans="1:24" ht="15" customHeight="1" x14ac:dyDescent="0.25">
      <c r="A459" s="48">
        <v>22.983363636363638</v>
      </c>
      <c r="B459" s="32">
        <v>-6.806785134024837E-2</v>
      </c>
      <c r="C459" s="32">
        <v>2.491099941396298</v>
      </c>
      <c r="D459" s="32">
        <f t="shared" ca="1" si="49"/>
        <v>0.63130835984519063</v>
      </c>
      <c r="E459" s="2">
        <v>-1.5</v>
      </c>
      <c r="F459" s="7">
        <v>-4</v>
      </c>
      <c r="G459" s="12"/>
      <c r="H459" s="122"/>
      <c r="J459" s="82"/>
      <c r="K459" s="82"/>
      <c r="L459" s="82"/>
      <c r="M459" s="82"/>
      <c r="N459" s="82"/>
      <c r="O459" s="82"/>
      <c r="P459" s="82"/>
      <c r="Q459" s="80">
        <f t="shared" si="50"/>
        <v>18.890000000000416</v>
      </c>
      <c r="R459" s="77">
        <f t="shared" si="51"/>
        <v>-2.1104162983698838</v>
      </c>
      <c r="S459" s="77">
        <f t="shared" si="52"/>
        <v>0.17627843704080534</v>
      </c>
      <c r="T459" s="77">
        <f t="shared" ca="1" si="53"/>
        <v>0.34028295800520225</v>
      </c>
      <c r="U459" s="76">
        <f t="shared" si="54"/>
        <v>-1.5</v>
      </c>
      <c r="V459" s="76">
        <f t="shared" si="55"/>
        <v>-4</v>
      </c>
      <c r="W459" s="78"/>
      <c r="X459" s="79"/>
    </row>
    <row r="460" spans="1:24" s="34" customFormat="1" ht="15" customHeight="1" x14ac:dyDescent="0.25">
      <c r="A460" s="48">
        <v>23.002303030303032</v>
      </c>
      <c r="B460" s="32">
        <v>0.25830930380457984</v>
      </c>
      <c r="C460" s="32">
        <v>2.6727352361849768</v>
      </c>
      <c r="D460" s="32">
        <f t="shared" ca="1" si="49"/>
        <v>0.58923136545684218</v>
      </c>
      <c r="E460" s="3">
        <v>1.7</v>
      </c>
      <c r="F460" s="35">
        <v>1.9</v>
      </c>
      <c r="G460" s="36" t="s">
        <v>73</v>
      </c>
      <c r="H460" s="122"/>
      <c r="I460" s="58"/>
      <c r="J460" s="82"/>
      <c r="K460" s="82"/>
      <c r="L460" s="82"/>
      <c r="M460" s="82"/>
      <c r="N460" s="82"/>
      <c r="O460" s="82"/>
      <c r="P460" s="82"/>
      <c r="Q460" s="80">
        <f t="shared" si="50"/>
        <v>18.900000000000418</v>
      </c>
      <c r="R460" s="77">
        <f t="shared" si="51"/>
        <v>-2.4264837156799621</v>
      </c>
      <c r="S460" s="77">
        <f t="shared" si="52"/>
        <v>0.45029799051581437</v>
      </c>
      <c r="T460" s="77">
        <f t="shared" ca="1" si="53"/>
        <v>0.70584293659427699</v>
      </c>
      <c r="U460" s="76">
        <f t="shared" si="54"/>
        <v>-1.5</v>
      </c>
      <c r="V460" s="76">
        <f t="shared" si="55"/>
        <v>-4</v>
      </c>
      <c r="W460" s="78"/>
      <c r="X460" s="79"/>
    </row>
    <row r="461" spans="1:24" s="34" customFormat="1" ht="15" customHeight="1" x14ac:dyDescent="0.25">
      <c r="A461" s="48">
        <v>23.021242424242423</v>
      </c>
      <c r="B461" s="32">
        <v>0.9704335256296468</v>
      </c>
      <c r="C461" s="32">
        <v>3.1810622350730187</v>
      </c>
      <c r="D461" s="32">
        <f t="shared" ca="1" si="49"/>
        <v>0.59176892393520397</v>
      </c>
      <c r="E461" s="3">
        <v>1.7</v>
      </c>
      <c r="F461" s="35">
        <v>1.9</v>
      </c>
      <c r="G461" s="37" t="s">
        <v>97</v>
      </c>
      <c r="H461" s="122"/>
      <c r="I461" s="58"/>
      <c r="J461" s="82"/>
      <c r="K461" s="82"/>
      <c r="L461" s="82"/>
      <c r="M461" s="82"/>
      <c r="N461" s="82"/>
      <c r="O461" s="82"/>
      <c r="P461" s="82"/>
      <c r="Q461" s="80">
        <f t="shared" si="50"/>
        <v>18.910000000000419</v>
      </c>
      <c r="R461" s="77">
        <f t="shared" si="51"/>
        <v>-2.4264837156799621</v>
      </c>
      <c r="S461" s="77">
        <f t="shared" si="52"/>
        <v>0.45029799051581437</v>
      </c>
      <c r="T461" s="77">
        <f t="shared" ca="1" si="53"/>
        <v>0.70584293659427699</v>
      </c>
      <c r="U461" s="76">
        <f t="shared" si="54"/>
        <v>-1.5</v>
      </c>
      <c r="V461" s="76">
        <f t="shared" si="55"/>
        <v>-4</v>
      </c>
      <c r="W461" s="78"/>
      <c r="X461" s="79"/>
    </row>
    <row r="462" spans="1:24" s="34" customFormat="1" ht="15" customHeight="1" x14ac:dyDescent="0.25">
      <c r="A462" s="48">
        <v>23.040181818181818</v>
      </c>
      <c r="B462" s="32">
        <v>1.5237903587397945</v>
      </c>
      <c r="C462" s="32">
        <v>3.3400560810447186</v>
      </c>
      <c r="D462" s="32">
        <f t="shared" ca="1" si="49"/>
        <v>0.82309662797188021</v>
      </c>
      <c r="E462" s="3">
        <v>1.7</v>
      </c>
      <c r="F462" s="35">
        <v>1.9</v>
      </c>
      <c r="G462" s="38" t="s">
        <v>142</v>
      </c>
      <c r="H462" s="122"/>
      <c r="I462" s="58"/>
      <c r="J462" s="82"/>
      <c r="K462" s="82"/>
      <c r="L462" s="82"/>
      <c r="M462" s="82"/>
      <c r="N462" s="82"/>
      <c r="O462" s="82"/>
      <c r="P462" s="82"/>
      <c r="Q462" s="80">
        <f t="shared" si="50"/>
        <v>18.920000000000421</v>
      </c>
      <c r="R462" s="77">
        <f t="shared" si="51"/>
        <v>-2.3740936703797249</v>
      </c>
      <c r="S462" s="77">
        <f t="shared" si="52"/>
        <v>1.4120652055221556</v>
      </c>
      <c r="T462" s="77">
        <f t="shared" ca="1" si="53"/>
        <v>0.44684842620046006</v>
      </c>
      <c r="U462" s="76">
        <f t="shared" si="54"/>
        <v>-1.5</v>
      </c>
      <c r="V462" s="76">
        <f t="shared" si="55"/>
        <v>-4</v>
      </c>
      <c r="W462" s="78"/>
      <c r="X462" s="79"/>
    </row>
    <row r="463" spans="1:24" s="34" customFormat="1" ht="15" customHeight="1" x14ac:dyDescent="0.25">
      <c r="A463" s="48">
        <v>23.059121212121212</v>
      </c>
      <c r="B463" s="32">
        <v>1.3527126691162774</v>
      </c>
      <c r="C463" s="32">
        <v>3.2911331382668081</v>
      </c>
      <c r="D463" s="32">
        <f t="shared" ca="1" si="49"/>
        <v>0.14121685461186928</v>
      </c>
      <c r="E463" s="3">
        <v>1.7</v>
      </c>
      <c r="F463" s="35">
        <v>1.9</v>
      </c>
      <c r="G463" s="41" t="s">
        <v>155</v>
      </c>
      <c r="H463" s="122"/>
      <c r="I463" s="58"/>
      <c r="J463" s="82"/>
      <c r="K463" s="82"/>
      <c r="L463" s="82"/>
      <c r="M463" s="82"/>
      <c r="N463" s="82"/>
      <c r="O463" s="82"/>
      <c r="P463" s="82"/>
      <c r="Q463" s="80">
        <f t="shared" si="50"/>
        <v>18.930000000000422</v>
      </c>
      <c r="R463" s="77">
        <f t="shared" si="51"/>
        <v>-2.3740936703797249</v>
      </c>
      <c r="S463" s="77">
        <f t="shared" si="52"/>
        <v>1.4120652055221556</v>
      </c>
      <c r="T463" s="77">
        <f t="shared" ca="1" si="53"/>
        <v>0.44684842620046006</v>
      </c>
      <c r="U463" s="76">
        <f t="shared" si="54"/>
        <v>-1.5</v>
      </c>
      <c r="V463" s="76">
        <f t="shared" si="55"/>
        <v>-4</v>
      </c>
      <c r="W463" s="78"/>
      <c r="X463" s="79"/>
    </row>
    <row r="464" spans="1:24" s="34" customFormat="1" ht="15" customHeight="1" x14ac:dyDescent="0.25">
      <c r="A464" s="48">
        <v>23.078060606060607</v>
      </c>
      <c r="B464" s="32">
        <v>1.5360105230956274</v>
      </c>
      <c r="C464" s="32">
        <v>2.7006806619724664</v>
      </c>
      <c r="D464" s="32">
        <f t="shared" ca="1" si="49"/>
        <v>0.53262098329595542</v>
      </c>
      <c r="E464" s="3">
        <v>1.7</v>
      </c>
      <c r="F464" s="35">
        <v>1.9</v>
      </c>
      <c r="G464" s="47"/>
      <c r="H464" s="122"/>
      <c r="I464" s="58"/>
      <c r="J464" s="82"/>
      <c r="K464" s="82"/>
      <c r="L464" s="82"/>
      <c r="M464" s="82"/>
      <c r="N464" s="82"/>
      <c r="O464" s="82"/>
      <c r="P464" s="82"/>
      <c r="Q464" s="80">
        <f t="shared" si="50"/>
        <v>18.940000000000424</v>
      </c>
      <c r="R464" s="77">
        <f t="shared" si="51"/>
        <v>-3.4309172298186361</v>
      </c>
      <c r="S464" s="77">
        <f t="shared" si="52"/>
        <v>-0.12217310842583566</v>
      </c>
      <c r="T464" s="77">
        <f t="shared" ca="1" si="53"/>
        <v>0.34802489970878503</v>
      </c>
      <c r="U464" s="76">
        <f t="shared" si="54"/>
        <v>-1.5</v>
      </c>
      <c r="V464" s="76">
        <f t="shared" si="55"/>
        <v>-4</v>
      </c>
      <c r="W464" s="78"/>
      <c r="X464" s="79"/>
    </row>
    <row r="465" spans="1:24" s="34" customFormat="1" ht="15" customHeight="1" x14ac:dyDescent="0.25">
      <c r="A465" s="48">
        <v>23.097000000000001</v>
      </c>
      <c r="B465" s="32">
        <v>1.136258239375743</v>
      </c>
      <c r="C465" s="32">
        <v>2.3810789338708318</v>
      </c>
      <c r="D465" s="32">
        <f t="shared" ca="1" si="49"/>
        <v>0.12618181518439564</v>
      </c>
      <c r="E465" s="3">
        <v>1.7</v>
      </c>
      <c r="F465" s="35">
        <v>1.9</v>
      </c>
      <c r="G465" s="39"/>
      <c r="H465" s="122"/>
      <c r="I465" s="58"/>
      <c r="J465" s="82"/>
      <c r="K465" s="82"/>
      <c r="L465" s="82"/>
      <c r="M465" s="82"/>
      <c r="N465" s="82"/>
      <c r="O465" s="82"/>
      <c r="P465" s="82"/>
      <c r="Q465" s="80">
        <f t="shared" si="50"/>
        <v>18.950000000000426</v>
      </c>
      <c r="R465" s="77">
        <f t="shared" si="51"/>
        <v>-1.2305192245007461</v>
      </c>
      <c r="S465" s="77">
        <f t="shared" si="52"/>
        <v>2.0842248435306354</v>
      </c>
      <c r="T465" s="77">
        <f t="shared" ca="1" si="53"/>
        <v>0.76945346373457746</v>
      </c>
      <c r="U465" s="76">
        <f t="shared" si="54"/>
        <v>-1.5</v>
      </c>
      <c r="V465" s="76">
        <f t="shared" si="55"/>
        <v>-4</v>
      </c>
      <c r="W465" s="78"/>
      <c r="X465" s="79"/>
    </row>
    <row r="466" spans="1:24" s="34" customFormat="1" ht="15" customHeight="1" x14ac:dyDescent="0.25">
      <c r="A466" s="48">
        <v>23.115939393939396</v>
      </c>
      <c r="B466" s="32">
        <v>0.93203280726049387</v>
      </c>
      <c r="C466" s="32">
        <v>2.0981935836468915</v>
      </c>
      <c r="D466" s="32">
        <f t="shared" ca="1" si="49"/>
        <v>0.85438344345093253</v>
      </c>
      <c r="E466" s="3">
        <v>1.7</v>
      </c>
      <c r="F466" s="35">
        <v>1.9</v>
      </c>
      <c r="G466" s="39"/>
      <c r="H466" s="122"/>
      <c r="I466" s="58"/>
      <c r="J466" s="82"/>
      <c r="K466" s="82"/>
      <c r="L466" s="82"/>
      <c r="M466" s="82"/>
      <c r="N466" s="82"/>
      <c r="O466" s="82"/>
      <c r="P466" s="82"/>
      <c r="Q466" s="80">
        <f t="shared" si="50"/>
        <v>18.960000000000427</v>
      </c>
      <c r="R466" s="77">
        <f t="shared" si="51"/>
        <v>-1.2305192245007461</v>
      </c>
      <c r="S466" s="77">
        <f t="shared" si="52"/>
        <v>2.0842248435306354</v>
      </c>
      <c r="T466" s="77">
        <f t="shared" ca="1" si="53"/>
        <v>0.76945346373457746</v>
      </c>
      <c r="U466" s="76">
        <f t="shared" si="54"/>
        <v>-1.5</v>
      </c>
      <c r="V466" s="76">
        <f t="shared" si="55"/>
        <v>-4</v>
      </c>
      <c r="W466" s="78"/>
      <c r="X466" s="79"/>
    </row>
    <row r="467" spans="1:24" s="34" customFormat="1" ht="15" customHeight="1" x14ac:dyDescent="0.25">
      <c r="A467" s="48">
        <v>23.13487878787879</v>
      </c>
      <c r="B467" s="32">
        <v>1.1118205424999819</v>
      </c>
      <c r="C467" s="32">
        <v>2.8718557553833715</v>
      </c>
      <c r="D467" s="32">
        <f t="shared" ca="1" si="49"/>
        <v>0.28259618946764542</v>
      </c>
      <c r="E467" s="3">
        <v>1.7</v>
      </c>
      <c r="F467" s="35">
        <v>1.9</v>
      </c>
      <c r="G467" s="39"/>
      <c r="H467" s="122"/>
      <c r="I467" s="58"/>
      <c r="J467" s="82"/>
      <c r="K467" s="82"/>
      <c r="L467" s="82"/>
      <c r="M467" s="82"/>
      <c r="N467" s="82"/>
      <c r="O467" s="82"/>
      <c r="P467" s="82"/>
      <c r="Q467" s="80">
        <f t="shared" si="50"/>
        <v>18.970000000000429</v>
      </c>
      <c r="R467" s="77">
        <f t="shared" si="51"/>
        <v>0.76795996747661288</v>
      </c>
      <c r="S467" s="77">
        <f t="shared" si="52"/>
        <v>2.6081130294444423</v>
      </c>
      <c r="T467" s="77">
        <f t="shared" ca="1" si="53"/>
        <v>0.69037086176854567</v>
      </c>
      <c r="U467" s="76">
        <f t="shared" si="54"/>
        <v>5.5</v>
      </c>
      <c r="V467" s="76">
        <f t="shared" si="55"/>
        <v>8.1999999999999993</v>
      </c>
      <c r="W467" s="78"/>
      <c r="X467" s="79"/>
    </row>
    <row r="468" spans="1:24" s="34" customFormat="1" ht="15" customHeight="1" x14ac:dyDescent="0.25">
      <c r="A468" s="48">
        <v>23.153818181818181</v>
      </c>
      <c r="B468" s="32">
        <v>1.7193186966293814</v>
      </c>
      <c r="C468" s="32">
        <v>2.8474011643933972</v>
      </c>
      <c r="D468" s="32">
        <f t="shared" ca="1" si="49"/>
        <v>0.43678093735239298</v>
      </c>
      <c r="E468" s="3">
        <v>1.7</v>
      </c>
      <c r="F468" s="35">
        <v>1.9</v>
      </c>
      <c r="G468" s="39"/>
      <c r="H468" s="122"/>
      <c r="I468" s="58"/>
      <c r="J468" s="82"/>
      <c r="K468" s="82"/>
      <c r="L468" s="82"/>
      <c r="M468" s="82"/>
      <c r="N468" s="82"/>
      <c r="O468" s="82"/>
      <c r="P468" s="82"/>
      <c r="Q468" s="80">
        <f t="shared" si="50"/>
        <v>18.98000000000043</v>
      </c>
      <c r="R468" s="77">
        <f t="shared" si="51"/>
        <v>0.76795996747661288</v>
      </c>
      <c r="S468" s="77">
        <f t="shared" si="52"/>
        <v>2.6081130294444423</v>
      </c>
      <c r="T468" s="77">
        <f t="shared" ca="1" si="53"/>
        <v>0.69037086176854567</v>
      </c>
      <c r="U468" s="76">
        <f t="shared" si="54"/>
        <v>5.5</v>
      </c>
      <c r="V468" s="76">
        <f t="shared" si="55"/>
        <v>8.1999999999999993</v>
      </c>
      <c r="W468" s="78"/>
      <c r="X468" s="79"/>
    </row>
    <row r="469" spans="1:24" s="34" customFormat="1" ht="15" customHeight="1" x14ac:dyDescent="0.25">
      <c r="A469" s="48">
        <v>23.172757575757576</v>
      </c>
      <c r="B469" s="32">
        <v>1.136258239375743</v>
      </c>
      <c r="C469" s="32">
        <v>3.0552763298588861</v>
      </c>
      <c r="D469" s="32">
        <f t="shared" ca="1" si="49"/>
        <v>0.87085988500623646</v>
      </c>
      <c r="E469" s="3">
        <v>1.7</v>
      </c>
      <c r="F469" s="35">
        <v>1.9</v>
      </c>
      <c r="G469" s="39"/>
      <c r="H469" s="122"/>
      <c r="I469" s="58"/>
      <c r="J469" s="82"/>
      <c r="K469" s="82"/>
      <c r="L469" s="82"/>
      <c r="M469" s="82"/>
      <c r="N469" s="82"/>
      <c r="O469" s="82"/>
      <c r="P469" s="82"/>
      <c r="Q469" s="80">
        <f t="shared" si="50"/>
        <v>18.990000000000432</v>
      </c>
      <c r="R469" s="77">
        <f t="shared" si="51"/>
        <v>2.3094810718934951</v>
      </c>
      <c r="S469" s="77">
        <f t="shared" si="52"/>
        <v>5.2127763704952539</v>
      </c>
      <c r="T469" s="77">
        <f t="shared" ca="1" si="53"/>
        <v>8.4595262583454622E-2</v>
      </c>
      <c r="U469" s="76">
        <f t="shared" si="54"/>
        <v>5.5</v>
      </c>
      <c r="V469" s="76">
        <f t="shared" si="55"/>
        <v>8.1999999999999993</v>
      </c>
      <c r="W469" s="78"/>
      <c r="X469" s="79"/>
    </row>
    <row r="470" spans="1:24" s="34" customFormat="1" ht="15" customHeight="1" x14ac:dyDescent="0.25">
      <c r="A470" s="48">
        <v>23.19169696969697</v>
      </c>
      <c r="B470" s="32">
        <v>1.434759082975295</v>
      </c>
      <c r="C470" s="32">
        <v>2.3129735950279491</v>
      </c>
      <c r="D470" s="32">
        <f t="shared" ca="1" si="49"/>
        <v>2.7933550860548495E-2</v>
      </c>
      <c r="E470" s="3">
        <v>1.7</v>
      </c>
      <c r="F470" s="35">
        <v>1.9</v>
      </c>
      <c r="G470" s="39"/>
      <c r="H470" s="122"/>
      <c r="I470" s="58"/>
      <c r="J470" s="82"/>
      <c r="K470" s="82"/>
      <c r="L470" s="82"/>
      <c r="M470" s="82"/>
      <c r="N470" s="82"/>
      <c r="O470" s="82"/>
      <c r="P470" s="82"/>
      <c r="Q470" s="80">
        <f t="shared" si="50"/>
        <v>19.000000000000433</v>
      </c>
      <c r="R470" s="77">
        <f t="shared" si="51"/>
        <v>2.3094810718934951</v>
      </c>
      <c r="S470" s="77">
        <f t="shared" si="52"/>
        <v>5.2127763704952539</v>
      </c>
      <c r="T470" s="77">
        <f t="shared" ca="1" si="53"/>
        <v>8.4595262583454622E-2</v>
      </c>
      <c r="U470" s="76">
        <f t="shared" si="54"/>
        <v>5.5</v>
      </c>
      <c r="V470" s="76">
        <f t="shared" si="55"/>
        <v>8.1999999999999993</v>
      </c>
      <c r="W470" s="78"/>
      <c r="X470" s="79"/>
    </row>
    <row r="471" spans="1:24" s="34" customFormat="1" ht="15" customHeight="1" x14ac:dyDescent="0.25">
      <c r="A471" s="48">
        <v>23.210636363636365</v>
      </c>
      <c r="B471" s="32">
        <v>1.4242849674707783</v>
      </c>
      <c r="C471" s="32">
        <v>2.0947013909659988</v>
      </c>
      <c r="D471" s="32">
        <f t="shared" ca="1" si="49"/>
        <v>0.71273484141637711</v>
      </c>
      <c r="E471" s="3">
        <v>1.7</v>
      </c>
      <c r="F471" s="35">
        <v>1.9</v>
      </c>
      <c r="G471" s="39"/>
      <c r="H471" s="122"/>
      <c r="I471" s="58"/>
      <c r="J471" s="82"/>
      <c r="K471" s="82"/>
      <c r="L471" s="82"/>
      <c r="M471" s="82"/>
      <c r="N471" s="82"/>
      <c r="O471" s="82"/>
      <c r="P471" s="82"/>
      <c r="Q471" s="80">
        <f t="shared" si="50"/>
        <v>19.010000000000435</v>
      </c>
      <c r="R471" s="77">
        <f t="shared" si="51"/>
        <v>3.3697600740142239</v>
      </c>
      <c r="S471" s="77">
        <f t="shared" si="52"/>
        <v>6.1635635558504136</v>
      </c>
      <c r="T471" s="77">
        <f t="shared" ca="1" si="53"/>
        <v>0.54444894439289027</v>
      </c>
      <c r="U471" s="76">
        <f t="shared" si="54"/>
        <v>5.5</v>
      </c>
      <c r="V471" s="76">
        <f t="shared" si="55"/>
        <v>8.1999999999999993</v>
      </c>
      <c r="W471" s="78"/>
      <c r="X471" s="79"/>
    </row>
    <row r="472" spans="1:24" ht="15" customHeight="1" x14ac:dyDescent="0.25">
      <c r="A472" s="48">
        <v>23.229575757575759</v>
      </c>
      <c r="B472" s="32">
        <v>0.93203280726049387</v>
      </c>
      <c r="C472" s="32">
        <v>2.323451198302962</v>
      </c>
      <c r="D472" s="32">
        <f t="shared" ca="1" si="49"/>
        <v>0.57293864638724501</v>
      </c>
      <c r="E472" s="2">
        <v>1.5</v>
      </c>
      <c r="F472" s="7">
        <v>4</v>
      </c>
      <c r="G472" s="12" t="s">
        <v>55</v>
      </c>
      <c r="H472" s="122"/>
      <c r="J472" s="82"/>
      <c r="K472" s="82"/>
      <c r="L472" s="82"/>
      <c r="M472" s="82"/>
      <c r="N472" s="82"/>
      <c r="O472" s="82"/>
      <c r="P472" s="82"/>
      <c r="Q472" s="80">
        <f t="shared" si="50"/>
        <v>19.020000000000437</v>
      </c>
      <c r="R472" s="77">
        <f t="shared" si="51"/>
        <v>3.3697600740142239</v>
      </c>
      <c r="S472" s="77">
        <f t="shared" si="52"/>
        <v>6.1635635558504136</v>
      </c>
      <c r="T472" s="77">
        <f t="shared" ca="1" si="53"/>
        <v>0.54444894439289027</v>
      </c>
      <c r="U472" s="76">
        <f t="shared" si="54"/>
        <v>5.5</v>
      </c>
      <c r="V472" s="76">
        <f t="shared" si="55"/>
        <v>8.1999999999999993</v>
      </c>
      <c r="W472" s="78"/>
      <c r="X472" s="79"/>
    </row>
    <row r="473" spans="1:24" ht="15" customHeight="1" x14ac:dyDescent="0.25">
      <c r="A473" s="48">
        <v>23.248515151515154</v>
      </c>
      <c r="B473" s="32">
        <v>1.0088345301771817</v>
      </c>
      <c r="C473" s="32">
        <v>2.5120569990010022</v>
      </c>
      <c r="D473" s="32">
        <f t="shared" ca="1" si="49"/>
        <v>3.9212852000470089E-2</v>
      </c>
      <c r="E473" s="2">
        <v>1.5</v>
      </c>
      <c r="F473" s="7">
        <v>4</v>
      </c>
      <c r="G473" s="12"/>
      <c r="H473" s="122"/>
      <c r="J473" s="82"/>
      <c r="K473" s="82"/>
      <c r="L473" s="82"/>
      <c r="M473" s="82"/>
      <c r="N473" s="82"/>
      <c r="O473" s="82"/>
      <c r="P473" s="82"/>
      <c r="Q473" s="80">
        <f t="shared" si="50"/>
        <v>19.030000000000438</v>
      </c>
      <c r="R473" s="77">
        <f t="shared" si="51"/>
        <v>2.6028734871871722</v>
      </c>
      <c r="S473" s="77">
        <f t="shared" si="52"/>
        <v>6.5701218878943504</v>
      </c>
      <c r="T473" s="77">
        <f t="shared" ca="1" si="53"/>
        <v>0.6696619439106104</v>
      </c>
      <c r="U473" s="76">
        <f t="shared" si="54"/>
        <v>5.5</v>
      </c>
      <c r="V473" s="76">
        <f t="shared" si="55"/>
        <v>8.1999999999999993</v>
      </c>
      <c r="W473" s="78"/>
      <c r="X473" s="79"/>
    </row>
    <row r="474" spans="1:24" ht="15" customHeight="1" x14ac:dyDescent="0.25">
      <c r="A474" s="48">
        <v>23.267454545454545</v>
      </c>
      <c r="B474" s="32">
        <v>0.72606972734079744</v>
      </c>
      <c r="C474" s="32">
        <v>2.3810789338708318</v>
      </c>
      <c r="D474" s="32">
        <f t="shared" ca="1" si="49"/>
        <v>0.19650368013083652</v>
      </c>
      <c r="E474" s="2">
        <v>1.5</v>
      </c>
      <c r="F474" s="7">
        <v>4</v>
      </c>
      <c r="G474" s="12"/>
      <c r="H474" s="122"/>
      <c r="J474" s="82"/>
      <c r="K474" s="82"/>
      <c r="L474" s="82"/>
      <c r="M474" s="82"/>
      <c r="N474" s="82"/>
      <c r="O474" s="82"/>
      <c r="P474" s="82"/>
      <c r="Q474" s="80">
        <f t="shared" si="50"/>
        <v>19.04000000000044</v>
      </c>
      <c r="R474" s="77">
        <f t="shared" si="51"/>
        <v>2.6028734871871722</v>
      </c>
      <c r="S474" s="77">
        <f t="shared" si="52"/>
        <v>6.5701218878943504</v>
      </c>
      <c r="T474" s="77">
        <f t="shared" ca="1" si="53"/>
        <v>0.6696619439106104</v>
      </c>
      <c r="U474" s="76">
        <f t="shared" si="54"/>
        <v>5.5</v>
      </c>
      <c r="V474" s="76">
        <f t="shared" si="55"/>
        <v>8.1999999999999993</v>
      </c>
      <c r="W474" s="78"/>
      <c r="X474" s="79"/>
    </row>
    <row r="475" spans="1:24" ht="15" customHeight="1" x14ac:dyDescent="0.25">
      <c r="A475" s="48">
        <v>23.286393939393939</v>
      </c>
      <c r="B475" s="32">
        <v>1.1345126851332847</v>
      </c>
      <c r="C475" s="32">
        <v>2.3950495305912698</v>
      </c>
      <c r="D475" s="32">
        <f t="shared" ca="1" si="49"/>
        <v>0.49615504129801358</v>
      </c>
      <c r="E475" s="2">
        <v>1.5</v>
      </c>
      <c r="F475" s="7">
        <v>4</v>
      </c>
      <c r="G475" s="12"/>
      <c r="H475" s="122"/>
      <c r="J475" s="82"/>
      <c r="K475" s="82"/>
      <c r="L475" s="82"/>
      <c r="M475" s="82"/>
      <c r="N475" s="82"/>
      <c r="O475" s="82"/>
      <c r="P475" s="82"/>
      <c r="Q475" s="80">
        <f t="shared" si="50"/>
        <v>19.050000000000441</v>
      </c>
      <c r="R475" s="77">
        <f t="shared" si="51"/>
        <v>2.756572782465184</v>
      </c>
      <c r="S475" s="77">
        <f t="shared" si="52"/>
        <v>7.3698625867965122</v>
      </c>
      <c r="T475" s="77">
        <f t="shared" ca="1" si="53"/>
        <v>8.5149977583745873E-2</v>
      </c>
      <c r="U475" s="76">
        <f t="shared" si="54"/>
        <v>5.5</v>
      </c>
      <c r="V475" s="76">
        <f t="shared" si="55"/>
        <v>8.1999999999999993</v>
      </c>
      <c r="W475" s="78"/>
      <c r="X475" s="79"/>
    </row>
    <row r="476" spans="1:24" ht="15" customHeight="1" x14ac:dyDescent="0.25">
      <c r="A476" s="48">
        <v>23.305333333333333</v>
      </c>
      <c r="B476" s="32">
        <v>0.94599667245254204</v>
      </c>
      <c r="C476" s="32">
        <v>2.4509328573200087</v>
      </c>
      <c r="D476" s="32">
        <f t="shared" ca="1" si="49"/>
        <v>0.74765515184764308</v>
      </c>
      <c r="E476" s="2">
        <v>1.5</v>
      </c>
      <c r="F476" s="7">
        <v>4</v>
      </c>
      <c r="G476" s="12"/>
      <c r="H476" s="122"/>
      <c r="J476" s="82"/>
      <c r="K476" s="82"/>
      <c r="L476" s="82"/>
      <c r="M476" s="82"/>
      <c r="N476" s="82"/>
      <c r="O476" s="82"/>
      <c r="P476" s="82"/>
      <c r="Q476" s="80">
        <f t="shared" si="50"/>
        <v>19.060000000000443</v>
      </c>
      <c r="R476" s="77">
        <f t="shared" si="51"/>
        <v>2.756572782465184</v>
      </c>
      <c r="S476" s="77">
        <f t="shared" si="52"/>
        <v>7.3698625867965122</v>
      </c>
      <c r="T476" s="77">
        <f t="shared" ca="1" si="53"/>
        <v>8.5149977583745873E-2</v>
      </c>
      <c r="U476" s="76">
        <f t="shared" si="54"/>
        <v>5.5</v>
      </c>
      <c r="V476" s="76">
        <f t="shared" si="55"/>
        <v>8.1999999999999993</v>
      </c>
      <c r="W476" s="78"/>
      <c r="X476" s="79"/>
    </row>
    <row r="477" spans="1:24" ht="15" customHeight="1" x14ac:dyDescent="0.25">
      <c r="A477" s="48">
        <v>23.324272727272728</v>
      </c>
      <c r="B477" s="32">
        <v>1.6617063697880012</v>
      </c>
      <c r="C477" s="32">
        <v>2.3566306128064656</v>
      </c>
      <c r="D477" s="32">
        <f t="shared" ca="1" si="49"/>
        <v>0.38387823789721942</v>
      </c>
      <c r="E477" s="2">
        <v>1.5</v>
      </c>
      <c r="F477" s="7">
        <v>4</v>
      </c>
      <c r="G477" s="12" t="s">
        <v>56</v>
      </c>
      <c r="H477" s="122"/>
      <c r="J477" s="82"/>
      <c r="K477" s="82"/>
      <c r="L477" s="82"/>
      <c r="M477" s="82"/>
      <c r="N477" s="82"/>
      <c r="O477" s="82"/>
      <c r="P477" s="82"/>
      <c r="Q477" s="80">
        <f t="shared" si="50"/>
        <v>19.070000000000444</v>
      </c>
      <c r="R477" s="77">
        <f t="shared" si="51"/>
        <v>3.097203872100196</v>
      </c>
      <c r="S477" s="77">
        <f t="shared" si="52"/>
        <v>6.7734813505380771</v>
      </c>
      <c r="T477" s="77">
        <f t="shared" ca="1" si="53"/>
        <v>0.54559972345410523</v>
      </c>
      <c r="U477" s="76">
        <f t="shared" si="54"/>
        <v>5.5</v>
      </c>
      <c r="V477" s="76">
        <f t="shared" si="55"/>
        <v>8.1999999999999993</v>
      </c>
      <c r="W477" s="78"/>
      <c r="X477" s="79"/>
    </row>
    <row r="478" spans="1:24" ht="15" customHeight="1" x14ac:dyDescent="0.25">
      <c r="A478" s="48">
        <v>23.343212121212122</v>
      </c>
      <c r="B478" s="32">
        <v>1.7734404059909961</v>
      </c>
      <c r="C478" s="32">
        <v>2.9417279165045005</v>
      </c>
      <c r="D478" s="32">
        <f t="shared" ca="1" si="49"/>
        <v>0.17986102362616418</v>
      </c>
      <c r="E478" s="2">
        <v>1.5</v>
      </c>
      <c r="F478" s="7">
        <v>4</v>
      </c>
      <c r="G478" s="12"/>
      <c r="H478" s="122"/>
      <c r="J478" s="82"/>
      <c r="K478" s="82"/>
      <c r="L478" s="82"/>
      <c r="M478" s="82"/>
      <c r="N478" s="82"/>
      <c r="O478" s="82"/>
      <c r="P478" s="82"/>
      <c r="Q478" s="80">
        <f t="shared" si="50"/>
        <v>19.080000000000446</v>
      </c>
      <c r="R478" s="77">
        <f t="shared" si="51"/>
        <v>3.097203872100196</v>
      </c>
      <c r="S478" s="77">
        <f t="shared" si="52"/>
        <v>6.7734813505380771</v>
      </c>
      <c r="T478" s="77">
        <f t="shared" ca="1" si="53"/>
        <v>0.54559972345410523</v>
      </c>
      <c r="U478" s="76">
        <f t="shared" si="54"/>
        <v>5.5</v>
      </c>
      <c r="V478" s="76">
        <f t="shared" si="55"/>
        <v>8.1999999999999993</v>
      </c>
      <c r="W478" s="78"/>
      <c r="X478" s="79"/>
    </row>
    <row r="479" spans="1:24" ht="15" customHeight="1" x14ac:dyDescent="0.25">
      <c r="A479" s="48">
        <v>23.362151515151517</v>
      </c>
      <c r="B479" s="32">
        <v>1.0577089677300457</v>
      </c>
      <c r="C479" s="32">
        <v>3.070999031646406</v>
      </c>
      <c r="D479" s="32">
        <f t="shared" ca="1" si="49"/>
        <v>0.3576344870250916</v>
      </c>
      <c r="E479" s="2">
        <v>1.5</v>
      </c>
      <c r="F479" s="7">
        <v>4</v>
      </c>
      <c r="G479" s="12"/>
      <c r="H479" s="122"/>
      <c r="J479" s="82"/>
      <c r="K479" s="82"/>
      <c r="L479" s="82"/>
      <c r="M479" s="82"/>
      <c r="N479" s="82"/>
      <c r="O479" s="82"/>
      <c r="P479" s="82"/>
      <c r="Q479" s="80">
        <f t="shared" si="50"/>
        <v>19.090000000000447</v>
      </c>
      <c r="R479" s="77">
        <f t="shared" si="51"/>
        <v>3.0744929859495369</v>
      </c>
      <c r="S479" s="77">
        <f t="shared" si="52"/>
        <v>6.9926811943510412</v>
      </c>
      <c r="T479" s="77">
        <f t="shared" ca="1" si="53"/>
        <v>0.71031320818006471</v>
      </c>
      <c r="U479" s="76">
        <f t="shared" si="54"/>
        <v>-1.5</v>
      </c>
      <c r="V479" s="76">
        <f t="shared" si="55"/>
        <v>-4</v>
      </c>
      <c r="W479" s="78"/>
      <c r="X479" s="79"/>
    </row>
    <row r="480" spans="1:24" ht="15" customHeight="1" x14ac:dyDescent="0.25">
      <c r="A480" s="48">
        <v>23.381090909090911</v>
      </c>
      <c r="B480" s="32">
        <v>1.7420147729124849</v>
      </c>
      <c r="C480" s="32">
        <v>3.086721885124581</v>
      </c>
      <c r="D480" s="32">
        <f t="shared" ca="1" si="49"/>
        <v>0.20790819533007143</v>
      </c>
      <c r="E480" s="2">
        <v>1.5</v>
      </c>
      <c r="F480" s="7">
        <v>4</v>
      </c>
      <c r="G480" s="12"/>
      <c r="H480" s="122"/>
      <c r="J480" s="82"/>
      <c r="K480" s="82"/>
      <c r="L480" s="82"/>
      <c r="M480" s="82"/>
      <c r="N480" s="82"/>
      <c r="O480" s="82"/>
      <c r="P480" s="82"/>
      <c r="Q480" s="80">
        <f t="shared" si="50"/>
        <v>19.100000000000449</v>
      </c>
      <c r="R480" s="77">
        <f t="shared" si="51"/>
        <v>3.0744929859495369</v>
      </c>
      <c r="S480" s="77">
        <f t="shared" si="52"/>
        <v>6.9926811943510412</v>
      </c>
      <c r="T480" s="77">
        <f t="shared" ca="1" si="53"/>
        <v>0.71031320818006471</v>
      </c>
      <c r="U480" s="76">
        <f t="shared" si="54"/>
        <v>-1.5</v>
      </c>
      <c r="V480" s="76">
        <f t="shared" si="55"/>
        <v>-4</v>
      </c>
      <c r="W480" s="78"/>
      <c r="X480" s="79"/>
    </row>
    <row r="481" spans="1:24" ht="15" customHeight="1" x14ac:dyDescent="0.25">
      <c r="A481" s="48">
        <v>23.400030303030302</v>
      </c>
      <c r="B481" s="32">
        <v>1.4749101526612098</v>
      </c>
      <c r="C481" s="32">
        <v>2.8107199150260835</v>
      </c>
      <c r="D481" s="32">
        <f t="shared" ca="1" si="49"/>
        <v>0.74372854636021934</v>
      </c>
      <c r="E481" s="2">
        <v>1.5</v>
      </c>
      <c r="F481" s="7">
        <v>4</v>
      </c>
      <c r="G481" s="12"/>
      <c r="H481" s="122"/>
      <c r="J481" s="82"/>
      <c r="K481" s="82"/>
      <c r="L481" s="82"/>
      <c r="M481" s="82"/>
      <c r="N481" s="82"/>
      <c r="O481" s="82"/>
      <c r="P481" s="82"/>
      <c r="Q481" s="80">
        <f t="shared" si="50"/>
        <v>19.110000000000451</v>
      </c>
      <c r="R481" s="77">
        <f t="shared" si="51"/>
        <v>1.5707963397141787E-2</v>
      </c>
      <c r="S481" s="77">
        <f t="shared" si="52"/>
        <v>3.0360598992055592</v>
      </c>
      <c r="T481" s="77">
        <f t="shared" ca="1" si="53"/>
        <v>0.22777993670213692</v>
      </c>
      <c r="U481" s="76">
        <f t="shared" si="54"/>
        <v>-1.5</v>
      </c>
      <c r="V481" s="76">
        <f t="shared" si="55"/>
        <v>-4</v>
      </c>
      <c r="W481" s="78"/>
      <c r="X481" s="79"/>
    </row>
    <row r="482" spans="1:24" ht="15" customHeight="1" x14ac:dyDescent="0.25">
      <c r="A482" s="48">
        <v>23.418969696969697</v>
      </c>
      <c r="B482" s="32">
        <v>1.1537138200544261</v>
      </c>
      <c r="C482" s="32">
        <v>2.6325644163243309</v>
      </c>
      <c r="D482" s="32">
        <f t="shared" ca="1" si="49"/>
        <v>0.96079531209216507</v>
      </c>
      <c r="E482" s="2">
        <v>1.5</v>
      </c>
      <c r="F482" s="7">
        <v>4</v>
      </c>
      <c r="G482" s="12"/>
      <c r="H482" s="122"/>
      <c r="J482" s="82"/>
      <c r="K482" s="82"/>
      <c r="L482" s="82"/>
      <c r="M482" s="82"/>
      <c r="N482" s="82"/>
      <c r="O482" s="82"/>
      <c r="P482" s="82"/>
      <c r="Q482" s="80">
        <f t="shared" si="50"/>
        <v>19.120000000000452</v>
      </c>
      <c r="R482" s="77">
        <f t="shared" si="51"/>
        <v>-2.1069240877477338</v>
      </c>
      <c r="S482" s="77">
        <f t="shared" si="52"/>
        <v>1.7280479356549476</v>
      </c>
      <c r="T482" s="77">
        <f t="shared" ca="1" si="53"/>
        <v>0.21144013288447194</v>
      </c>
      <c r="U482" s="76">
        <f t="shared" si="54"/>
        <v>-1.5</v>
      </c>
      <c r="V482" s="76">
        <f t="shared" si="55"/>
        <v>-4</v>
      </c>
      <c r="W482" s="78"/>
      <c r="X482" s="79"/>
    </row>
    <row r="483" spans="1:24" ht="15" customHeight="1" x14ac:dyDescent="0.25">
      <c r="A483" s="48">
        <v>23.437909090909091</v>
      </c>
      <c r="B483" s="32">
        <v>1.3125629667674887</v>
      </c>
      <c r="C483" s="32">
        <v>2.6238317421932491</v>
      </c>
      <c r="D483" s="32">
        <f t="shared" ca="1" si="49"/>
        <v>0.12442595712541671</v>
      </c>
      <c r="E483" s="2">
        <v>1.5</v>
      </c>
      <c r="F483" s="7">
        <v>4</v>
      </c>
      <c r="G483" s="12"/>
      <c r="H483" s="122"/>
      <c r="J483" s="82"/>
      <c r="K483" s="82"/>
      <c r="L483" s="82"/>
      <c r="M483" s="82"/>
      <c r="N483" s="82"/>
      <c r="O483" s="82"/>
      <c r="P483" s="82"/>
      <c r="Q483" s="80">
        <f t="shared" si="50"/>
        <v>19.130000000000454</v>
      </c>
      <c r="R483" s="77">
        <f t="shared" si="51"/>
        <v>-2.1069240877477338</v>
      </c>
      <c r="S483" s="77">
        <f t="shared" si="52"/>
        <v>1.7280479356549476</v>
      </c>
      <c r="T483" s="77">
        <f t="shared" ca="1" si="53"/>
        <v>0.21144013288447194</v>
      </c>
      <c r="U483" s="76">
        <f t="shared" si="54"/>
        <v>-1.5</v>
      </c>
      <c r="V483" s="76">
        <f t="shared" si="55"/>
        <v>-4</v>
      </c>
      <c r="W483" s="78"/>
      <c r="X483" s="79"/>
    </row>
    <row r="484" spans="1:24" ht="15" customHeight="1" x14ac:dyDescent="0.25">
      <c r="A484" s="48">
        <v>23.456848484848486</v>
      </c>
      <c r="B484" s="32">
        <v>0.9442511872973548</v>
      </c>
      <c r="C484" s="32">
        <v>0.6405445957252226</v>
      </c>
      <c r="D484" s="32">
        <f t="shared" ca="1" si="49"/>
        <v>0.25359712468424467</v>
      </c>
      <c r="E484" s="2">
        <v>1.5</v>
      </c>
      <c r="F484" s="7">
        <v>4</v>
      </c>
      <c r="G484" s="12"/>
      <c r="H484" s="122"/>
      <c r="J484" s="82"/>
      <c r="K484" s="82"/>
      <c r="L484" s="82"/>
      <c r="M484" s="82"/>
      <c r="N484" s="82"/>
      <c r="O484" s="82"/>
      <c r="P484" s="82"/>
      <c r="Q484" s="80">
        <f t="shared" si="50"/>
        <v>19.140000000000455</v>
      </c>
      <c r="R484" s="77">
        <f t="shared" si="51"/>
        <v>-2.0877170209163922</v>
      </c>
      <c r="S484" s="77">
        <f t="shared" si="52"/>
        <v>1.4661816192539086</v>
      </c>
      <c r="T484" s="77">
        <f t="shared" ca="1" si="53"/>
        <v>5.0315281490513897E-3</v>
      </c>
      <c r="U484" s="76">
        <f t="shared" si="54"/>
        <v>-1.5</v>
      </c>
      <c r="V484" s="76">
        <f t="shared" si="55"/>
        <v>-4</v>
      </c>
      <c r="W484" s="78"/>
      <c r="X484" s="79"/>
    </row>
    <row r="485" spans="1:24" ht="15" customHeight="1" x14ac:dyDescent="0.25">
      <c r="A485" s="48">
        <v>23.47578787878788</v>
      </c>
      <c r="B485" s="32">
        <v>0.25132794146230913</v>
      </c>
      <c r="C485" s="32">
        <v>1.6442483084011745</v>
      </c>
      <c r="D485" s="32">
        <f t="shared" ca="1" si="49"/>
        <v>0.70497770653701419</v>
      </c>
      <c r="E485" s="2">
        <v>1.5</v>
      </c>
      <c r="F485" s="7">
        <v>4</v>
      </c>
      <c r="G485" s="12"/>
      <c r="H485" s="122"/>
      <c r="J485" s="82"/>
      <c r="K485" s="82"/>
      <c r="L485" s="82"/>
      <c r="M485" s="82"/>
      <c r="N485" s="82"/>
      <c r="O485" s="82"/>
      <c r="P485" s="82"/>
      <c r="Q485" s="80">
        <f t="shared" si="50"/>
        <v>19.150000000000457</v>
      </c>
      <c r="R485" s="77">
        <f t="shared" si="51"/>
        <v>-2.0877170209163922</v>
      </c>
      <c r="S485" s="77">
        <f t="shared" si="52"/>
        <v>1.4661816192539086</v>
      </c>
      <c r="T485" s="77">
        <f t="shared" ca="1" si="53"/>
        <v>5.0315281490513897E-3</v>
      </c>
      <c r="U485" s="76">
        <f t="shared" si="54"/>
        <v>-1.5</v>
      </c>
      <c r="V485" s="76">
        <f t="shared" si="55"/>
        <v>-4</v>
      </c>
      <c r="W485" s="78"/>
      <c r="X485" s="79"/>
    </row>
    <row r="486" spans="1:24" ht="15" customHeight="1" x14ac:dyDescent="0.25">
      <c r="A486" s="48">
        <v>23.494727272727275</v>
      </c>
      <c r="B486" s="32">
        <v>2.6179939378029864E-2</v>
      </c>
      <c r="C486" s="32">
        <v>1.5936204932004334</v>
      </c>
      <c r="D486" s="32">
        <f t="shared" ca="1" si="49"/>
        <v>0.34372984517502581</v>
      </c>
      <c r="E486" s="2">
        <v>1.5</v>
      </c>
      <c r="F486" s="7">
        <v>4</v>
      </c>
      <c r="G486" s="12"/>
      <c r="H486" s="122"/>
      <c r="J486" s="82"/>
      <c r="K486" s="82"/>
      <c r="L486" s="82"/>
      <c r="M486" s="82"/>
      <c r="N486" s="82"/>
      <c r="O486" s="82"/>
      <c r="P486" s="82"/>
      <c r="Q486" s="80">
        <f t="shared" si="50"/>
        <v>19.160000000000458</v>
      </c>
      <c r="R486" s="77">
        <f t="shared" si="51"/>
        <v>-2.049303347740548</v>
      </c>
      <c r="S486" s="77">
        <f t="shared" si="52"/>
        <v>1.7891533534571429</v>
      </c>
      <c r="T486" s="77">
        <f t="shared" ca="1" si="53"/>
        <v>5.5367741583436825E-2</v>
      </c>
      <c r="U486" s="76">
        <f t="shared" si="54"/>
        <v>-1.5</v>
      </c>
      <c r="V486" s="76">
        <f t="shared" si="55"/>
        <v>-4</v>
      </c>
      <c r="W486" s="78"/>
      <c r="X486" s="79"/>
    </row>
    <row r="487" spans="1:24" ht="15" customHeight="1" x14ac:dyDescent="0.25">
      <c r="A487" s="48">
        <v>23.513666666666666</v>
      </c>
      <c r="B487" s="32">
        <v>0.33684981967984223</v>
      </c>
      <c r="C487" s="32">
        <v>1.6948769662875742</v>
      </c>
      <c r="D487" s="32">
        <f t="shared" ca="1" si="49"/>
        <v>0.58617657756494534</v>
      </c>
      <c r="E487" s="2">
        <v>1.5</v>
      </c>
      <c r="F487" s="7">
        <v>4</v>
      </c>
      <c r="G487" s="12"/>
      <c r="H487" s="122"/>
      <c r="J487" s="82"/>
      <c r="K487" s="82"/>
      <c r="L487" s="82"/>
      <c r="M487" s="82"/>
      <c r="N487" s="82"/>
      <c r="O487" s="82"/>
      <c r="P487" s="82"/>
      <c r="Q487" s="80">
        <f t="shared" si="50"/>
        <v>19.17000000000046</v>
      </c>
      <c r="R487" s="77">
        <f t="shared" si="51"/>
        <v>-2.049303347740548</v>
      </c>
      <c r="S487" s="77">
        <f t="shared" si="52"/>
        <v>1.7891533534571429</v>
      </c>
      <c r="T487" s="77">
        <f t="shared" ca="1" si="53"/>
        <v>5.5367741583436825E-2</v>
      </c>
      <c r="U487" s="76">
        <f t="shared" si="54"/>
        <v>-1.5</v>
      </c>
      <c r="V487" s="76">
        <f t="shared" si="55"/>
        <v>-4</v>
      </c>
      <c r="W487" s="78"/>
      <c r="X487" s="79"/>
    </row>
    <row r="488" spans="1:24" ht="15" customHeight="1" x14ac:dyDescent="0.25">
      <c r="A488" s="48">
        <v>23.53260606060606</v>
      </c>
      <c r="B488" s="32">
        <v>1.0105800373670732</v>
      </c>
      <c r="C488" s="32">
        <v>1.5360105230956274</v>
      </c>
      <c r="D488" s="32">
        <f t="shared" ca="1" si="49"/>
        <v>0.12889560664815158</v>
      </c>
      <c r="E488" s="2">
        <v>1.5</v>
      </c>
      <c r="F488" s="7">
        <v>4</v>
      </c>
      <c r="G488" s="12"/>
      <c r="H488" s="122"/>
      <c r="J488" s="82"/>
      <c r="K488" s="82"/>
      <c r="L488" s="82"/>
      <c r="M488" s="82"/>
      <c r="N488" s="82"/>
      <c r="O488" s="82"/>
      <c r="P488" s="82"/>
      <c r="Q488" s="80">
        <f t="shared" si="50"/>
        <v>19.180000000000462</v>
      </c>
      <c r="R488" s="77">
        <f t="shared" si="51"/>
        <v>-0.23911056321746696</v>
      </c>
      <c r="S488" s="77">
        <f t="shared" si="52"/>
        <v>2.316466123801995</v>
      </c>
      <c r="T488" s="77">
        <f t="shared" ca="1" si="53"/>
        <v>7.7944690969257935E-2</v>
      </c>
      <c r="U488" s="76">
        <f t="shared" si="54"/>
        <v>-1.5</v>
      </c>
      <c r="V488" s="76">
        <f t="shared" si="55"/>
        <v>-4</v>
      </c>
      <c r="W488" s="78"/>
      <c r="X488" s="79"/>
    </row>
    <row r="489" spans="1:24" ht="15" customHeight="1" x14ac:dyDescent="0.25">
      <c r="A489" s="48">
        <v>23.551545454545455</v>
      </c>
      <c r="B489" s="32">
        <v>1.3247823960108831</v>
      </c>
      <c r="C489" s="32">
        <v>2.2797948517445237</v>
      </c>
      <c r="D489" s="32">
        <f t="shared" ca="1" si="49"/>
        <v>0.69091824246884759</v>
      </c>
      <c r="E489" s="2">
        <v>1.5</v>
      </c>
      <c r="F489" s="7">
        <v>4</v>
      </c>
      <c r="G489" s="12"/>
      <c r="H489" s="122"/>
      <c r="J489" s="82"/>
      <c r="K489" s="82"/>
      <c r="L489" s="82"/>
      <c r="M489" s="82"/>
      <c r="N489" s="82"/>
      <c r="O489" s="82"/>
      <c r="P489" s="82"/>
      <c r="Q489" s="80">
        <f t="shared" si="50"/>
        <v>19.190000000000463</v>
      </c>
      <c r="R489" s="77">
        <f t="shared" si="51"/>
        <v>-0.23911056321746696</v>
      </c>
      <c r="S489" s="77">
        <f t="shared" si="52"/>
        <v>2.316466123801995</v>
      </c>
      <c r="T489" s="77">
        <f t="shared" ca="1" si="53"/>
        <v>7.7944690969257935E-2</v>
      </c>
      <c r="U489" s="76">
        <f t="shared" si="54"/>
        <v>-1.5</v>
      </c>
      <c r="V489" s="76">
        <f t="shared" si="55"/>
        <v>-4</v>
      </c>
      <c r="W489" s="78"/>
      <c r="X489" s="79"/>
    </row>
    <row r="490" spans="1:24" ht="15" customHeight="1" x14ac:dyDescent="0.25">
      <c r="A490" s="48">
        <v>23.570484848484849</v>
      </c>
      <c r="B490" s="32">
        <v>1.8781950801609115</v>
      </c>
      <c r="C490" s="32">
        <v>1.9393038616820426</v>
      </c>
      <c r="D490" s="32">
        <f t="shared" ca="1" si="49"/>
        <v>0.28665882889469319</v>
      </c>
      <c r="E490" s="2">
        <v>1.5</v>
      </c>
      <c r="F490" s="7">
        <v>4</v>
      </c>
      <c r="G490" s="12"/>
      <c r="H490" s="122"/>
      <c r="J490" s="82"/>
      <c r="K490" s="82"/>
      <c r="L490" s="82"/>
      <c r="M490" s="82"/>
      <c r="N490" s="82"/>
      <c r="O490" s="82"/>
      <c r="P490" s="82"/>
      <c r="Q490" s="80">
        <f t="shared" si="50"/>
        <v>19.200000000000465</v>
      </c>
      <c r="R490" s="77">
        <f t="shared" si="51"/>
        <v>-1.5150616977923379</v>
      </c>
      <c r="S490" s="77">
        <f t="shared" si="52"/>
        <v>1.2270280389472379</v>
      </c>
      <c r="T490" s="77">
        <f t="shared" ca="1" si="53"/>
        <v>0.13084087286936896</v>
      </c>
      <c r="U490" s="76">
        <f t="shared" si="54"/>
        <v>-1.5</v>
      </c>
      <c r="V490" s="76">
        <f t="shared" si="55"/>
        <v>-4</v>
      </c>
      <c r="W490" s="78"/>
      <c r="X490" s="79"/>
    </row>
    <row r="491" spans="1:24" ht="15" customHeight="1" x14ac:dyDescent="0.25">
      <c r="A491" s="48">
        <v>23.589424242424244</v>
      </c>
      <c r="B491" s="32">
        <v>1.7786780453810176</v>
      </c>
      <c r="C491" s="32">
        <v>2.0824787567437908</v>
      </c>
      <c r="D491" s="32">
        <f t="shared" ca="1" si="49"/>
        <v>0.66621846977160526</v>
      </c>
      <c r="E491" s="2">
        <v>1.5</v>
      </c>
      <c r="F491" s="7">
        <v>4</v>
      </c>
      <c r="G491" s="12"/>
      <c r="H491" s="122"/>
      <c r="J491" s="82"/>
      <c r="K491" s="82"/>
      <c r="L491" s="82"/>
      <c r="M491" s="82"/>
      <c r="N491" s="82"/>
      <c r="O491" s="82"/>
      <c r="P491" s="82"/>
      <c r="Q491" s="80">
        <f t="shared" si="50"/>
        <v>19.210000000000466</v>
      </c>
      <c r="R491" s="77">
        <f t="shared" si="51"/>
        <v>-1.5150616977923379</v>
      </c>
      <c r="S491" s="77">
        <f t="shared" si="52"/>
        <v>1.2270280389472379</v>
      </c>
      <c r="T491" s="77">
        <f t="shared" ca="1" si="53"/>
        <v>0.13084087286936896</v>
      </c>
      <c r="U491" s="76">
        <f t="shared" si="54"/>
        <v>-1.5</v>
      </c>
      <c r="V491" s="76">
        <f t="shared" si="55"/>
        <v>-4</v>
      </c>
      <c r="W491" s="78"/>
      <c r="X491" s="79"/>
    </row>
    <row r="492" spans="1:24" ht="15" customHeight="1" x14ac:dyDescent="0.25">
      <c r="A492" s="48">
        <v>23.608363636363638</v>
      </c>
      <c r="B492" s="32">
        <v>2.3810789338708318</v>
      </c>
      <c r="C492" s="32">
        <v>2.040573052190334</v>
      </c>
      <c r="D492" s="32">
        <f t="shared" ca="1" si="49"/>
        <v>7.9195076220369143E-2</v>
      </c>
      <c r="E492" s="2">
        <v>1.5</v>
      </c>
      <c r="F492" s="7">
        <v>4</v>
      </c>
      <c r="G492" s="12"/>
      <c r="H492" s="122"/>
      <c r="J492" s="82"/>
      <c r="K492" s="82"/>
      <c r="L492" s="82"/>
      <c r="M492" s="82"/>
      <c r="N492" s="82"/>
      <c r="O492" s="82"/>
      <c r="P492" s="82"/>
      <c r="Q492" s="80">
        <f t="shared" si="50"/>
        <v>19.220000000000468</v>
      </c>
      <c r="R492" s="77">
        <f t="shared" si="51"/>
        <v>-1.5587052360004485</v>
      </c>
      <c r="S492" s="77">
        <f t="shared" si="52"/>
        <v>1.0594544925628562</v>
      </c>
      <c r="T492" s="77">
        <f t="shared" ca="1" si="53"/>
        <v>0.20928495178259165</v>
      </c>
      <c r="U492" s="76">
        <f t="shared" si="54"/>
        <v>-1.5</v>
      </c>
      <c r="V492" s="76">
        <f t="shared" si="55"/>
        <v>-4</v>
      </c>
      <c r="W492" s="78"/>
      <c r="X492" s="79"/>
    </row>
    <row r="493" spans="1:24" ht="15" customHeight="1" x14ac:dyDescent="0.25">
      <c r="A493" s="48">
        <v>23.627303030303032</v>
      </c>
      <c r="B493" s="32">
        <v>2.2186774219686134</v>
      </c>
      <c r="C493" s="32">
        <v>1.9358118927389347</v>
      </c>
      <c r="D493" s="32">
        <f t="shared" ca="1" si="49"/>
        <v>0.89258481555117142</v>
      </c>
      <c r="E493" s="2">
        <v>1.5</v>
      </c>
      <c r="F493" s="7">
        <v>4</v>
      </c>
      <c r="G493" s="12"/>
      <c r="H493" s="122"/>
      <c r="J493" s="82"/>
      <c r="K493" s="82"/>
      <c r="L493" s="82"/>
      <c r="M493" s="82"/>
      <c r="N493" s="82"/>
      <c r="O493" s="82"/>
      <c r="P493" s="82"/>
      <c r="Q493" s="80">
        <f t="shared" si="50"/>
        <v>19.230000000000469</v>
      </c>
      <c r="R493" s="77">
        <f t="shared" si="51"/>
        <v>-1.5587052360004485</v>
      </c>
      <c r="S493" s="77">
        <f t="shared" si="52"/>
        <v>1.0594544925628562</v>
      </c>
      <c r="T493" s="77">
        <f t="shared" ca="1" si="53"/>
        <v>0.20928495178259165</v>
      </c>
      <c r="U493" s="76">
        <f t="shared" si="54"/>
        <v>-1.5</v>
      </c>
      <c r="V493" s="76">
        <f t="shared" si="55"/>
        <v>-4</v>
      </c>
      <c r="W493" s="78"/>
      <c r="X493" s="79"/>
    </row>
    <row r="494" spans="1:24" ht="15" customHeight="1" x14ac:dyDescent="0.25">
      <c r="A494" s="48">
        <v>23.646242424242423</v>
      </c>
      <c r="B494" s="32">
        <v>1.2200456768036394</v>
      </c>
      <c r="C494" s="32">
        <v>1.0315261719779945</v>
      </c>
      <c r="D494" s="32">
        <f t="shared" ca="1" si="49"/>
        <v>0.42972934247369354</v>
      </c>
      <c r="E494" s="2">
        <v>1.5</v>
      </c>
      <c r="F494" s="7">
        <v>4</v>
      </c>
      <c r="G494" s="12"/>
      <c r="H494" s="122"/>
      <c r="J494" s="82"/>
      <c r="K494" s="82"/>
      <c r="L494" s="82"/>
      <c r="M494" s="82"/>
      <c r="N494" s="82"/>
      <c r="O494" s="82"/>
      <c r="P494" s="82"/>
      <c r="Q494" s="80">
        <f t="shared" si="50"/>
        <v>19.240000000000471</v>
      </c>
      <c r="R494" s="77">
        <f t="shared" si="51"/>
        <v>-1.7856615797483371</v>
      </c>
      <c r="S494" s="77">
        <f t="shared" si="52"/>
        <v>1.3998454857356244</v>
      </c>
      <c r="T494" s="77">
        <f t="shared" ca="1" si="53"/>
        <v>6.9955050434592159E-2</v>
      </c>
      <c r="U494" s="76">
        <f t="shared" si="54"/>
        <v>-1.5</v>
      </c>
      <c r="V494" s="76">
        <f t="shared" si="55"/>
        <v>-4</v>
      </c>
      <c r="W494" s="78"/>
      <c r="X494" s="79"/>
    </row>
    <row r="495" spans="1:24" ht="15" customHeight="1" x14ac:dyDescent="0.25">
      <c r="A495" s="48">
        <v>23.665181818181818</v>
      </c>
      <c r="B495" s="32">
        <v>0.96694253957709253</v>
      </c>
      <c r="C495" s="32">
        <v>1.4434875365954787</v>
      </c>
      <c r="D495" s="32">
        <f t="shared" ca="1" si="49"/>
        <v>4.4455719793368043E-2</v>
      </c>
      <c r="E495" s="2">
        <v>1.5</v>
      </c>
      <c r="F495" s="7">
        <v>4</v>
      </c>
      <c r="G495" s="12"/>
      <c r="H495" s="122"/>
      <c r="J495" s="82"/>
      <c r="K495" s="82"/>
      <c r="L495" s="82"/>
      <c r="M495" s="82"/>
      <c r="N495" s="82"/>
      <c r="O495" s="82"/>
      <c r="P495" s="82"/>
      <c r="Q495" s="80">
        <f t="shared" si="50"/>
        <v>19.250000000000473</v>
      </c>
      <c r="R495" s="77">
        <f t="shared" si="51"/>
        <v>-1.7856615797483371</v>
      </c>
      <c r="S495" s="77">
        <f t="shared" si="52"/>
        <v>1.3998454857356244</v>
      </c>
      <c r="T495" s="77">
        <f t="shared" ca="1" si="53"/>
        <v>6.9955050434592159E-2</v>
      </c>
      <c r="U495" s="76">
        <f t="shared" si="54"/>
        <v>-1.5</v>
      </c>
      <c r="V495" s="76">
        <f t="shared" si="55"/>
        <v>-4</v>
      </c>
      <c r="W495" s="78"/>
      <c r="X495" s="79"/>
    </row>
    <row r="496" spans="1:24" ht="15" customHeight="1" x14ac:dyDescent="0.25">
      <c r="A496" s="48">
        <v>23.684121212121212</v>
      </c>
      <c r="B496" s="32">
        <v>1.3946084757862778</v>
      </c>
      <c r="C496" s="32">
        <v>1.4714187366094524</v>
      </c>
      <c r="D496" s="32">
        <f t="shared" ca="1" si="49"/>
        <v>0.83113764196276929</v>
      </c>
      <c r="E496" s="2">
        <v>1.5</v>
      </c>
      <c r="F496" s="7">
        <v>4</v>
      </c>
      <c r="G496" s="12"/>
      <c r="H496" s="122"/>
      <c r="J496" s="82"/>
      <c r="K496" s="82"/>
      <c r="L496" s="82"/>
      <c r="M496" s="82"/>
      <c r="N496" s="82"/>
      <c r="O496" s="82"/>
      <c r="P496" s="82"/>
      <c r="Q496" s="80">
        <f t="shared" si="50"/>
        <v>19.260000000000474</v>
      </c>
      <c r="R496" s="77">
        <f t="shared" si="51"/>
        <v>-1.7699486518033305</v>
      </c>
      <c r="S496" s="77">
        <f t="shared" si="52"/>
        <v>1.1205482759901044</v>
      </c>
      <c r="T496" s="77">
        <f t="shared" ca="1" si="53"/>
        <v>0.87732866282787048</v>
      </c>
      <c r="U496" s="76">
        <f t="shared" si="54"/>
        <v>-1.5</v>
      </c>
      <c r="V496" s="76">
        <f t="shared" si="55"/>
        <v>-4</v>
      </c>
      <c r="W496" s="78"/>
      <c r="X496" s="79"/>
    </row>
    <row r="497" spans="1:24" ht="15" customHeight="1" x14ac:dyDescent="0.25">
      <c r="A497" s="48">
        <v>23.703060606060607</v>
      </c>
      <c r="B497" s="32">
        <v>0.87792316799286585</v>
      </c>
      <c r="C497" s="32">
        <v>2.3129735950279491</v>
      </c>
      <c r="D497" s="32">
        <f t="shared" ca="1" si="49"/>
        <v>0.27857238136950613</v>
      </c>
      <c r="E497" s="2">
        <v>1.5</v>
      </c>
      <c r="F497" s="7">
        <v>4</v>
      </c>
      <c r="G497" s="12"/>
      <c r="H497" s="122"/>
      <c r="J497" s="82"/>
      <c r="K497" s="82"/>
      <c r="L497" s="82"/>
      <c r="M497" s="82"/>
      <c r="N497" s="82"/>
      <c r="O497" s="82"/>
      <c r="P497" s="82"/>
      <c r="Q497" s="80">
        <f t="shared" si="50"/>
        <v>19.270000000000476</v>
      </c>
      <c r="R497" s="77">
        <f t="shared" si="51"/>
        <v>-1.7699486518033305</v>
      </c>
      <c r="S497" s="77">
        <f t="shared" si="52"/>
        <v>1.1205482759901044</v>
      </c>
      <c r="T497" s="77">
        <f t="shared" ca="1" si="53"/>
        <v>0.87732866282787048</v>
      </c>
      <c r="U497" s="76">
        <f t="shared" si="54"/>
        <v>-1.5</v>
      </c>
      <c r="V497" s="76">
        <f t="shared" si="55"/>
        <v>-4</v>
      </c>
      <c r="W497" s="78"/>
      <c r="X497" s="79"/>
    </row>
    <row r="498" spans="1:24" ht="15" customHeight="1" x14ac:dyDescent="0.25">
      <c r="A498" s="48">
        <v>23.722000000000001</v>
      </c>
      <c r="B498" s="32">
        <v>1.4731644441864822</v>
      </c>
      <c r="C498" s="32">
        <v>1.9183521186413706</v>
      </c>
      <c r="D498" s="32">
        <f t="shared" ca="1" si="49"/>
        <v>0.50917549675403151</v>
      </c>
      <c r="E498" s="2">
        <v>1.5</v>
      </c>
      <c r="F498" s="7">
        <v>4</v>
      </c>
      <c r="G498" s="12"/>
      <c r="H498" s="122"/>
      <c r="J498" s="82"/>
      <c r="K498" s="82"/>
      <c r="L498" s="82"/>
      <c r="M498" s="82"/>
      <c r="N498" s="82"/>
      <c r="O498" s="82"/>
      <c r="P498" s="82"/>
      <c r="Q498" s="80">
        <f t="shared" si="50"/>
        <v>19.280000000000477</v>
      </c>
      <c r="R498" s="77">
        <f t="shared" si="51"/>
        <v>-1.9794618464775093</v>
      </c>
      <c r="S498" s="77">
        <f t="shared" si="52"/>
        <v>0.53931196753752586</v>
      </c>
      <c r="T498" s="77">
        <f t="shared" ca="1" si="53"/>
        <v>0.84628635763191595</v>
      </c>
      <c r="U498" s="76">
        <f t="shared" si="54"/>
        <v>-1.5</v>
      </c>
      <c r="V498" s="76">
        <f t="shared" si="55"/>
        <v>-4</v>
      </c>
      <c r="W498" s="78"/>
      <c r="X498" s="79"/>
    </row>
    <row r="499" spans="1:24" ht="15" customHeight="1" x14ac:dyDescent="0.25">
      <c r="A499" s="48">
        <v>23.740939393939396</v>
      </c>
      <c r="B499" s="32">
        <v>0.45727945128884129</v>
      </c>
      <c r="C499" s="32">
        <v>2.4334691550086998</v>
      </c>
      <c r="D499" s="32">
        <f t="shared" ca="1" si="49"/>
        <v>0.66134900354726334</v>
      </c>
      <c r="E499" s="2">
        <v>1.5</v>
      </c>
      <c r="F499" s="7">
        <v>4</v>
      </c>
      <c r="G499" s="12"/>
      <c r="H499" s="122"/>
      <c r="J499" s="82"/>
      <c r="K499" s="82"/>
      <c r="L499" s="82"/>
      <c r="M499" s="82"/>
      <c r="N499" s="82"/>
      <c r="O499" s="82"/>
      <c r="P499" s="82"/>
      <c r="Q499" s="80">
        <f t="shared" si="50"/>
        <v>19.290000000000479</v>
      </c>
      <c r="R499" s="77">
        <f t="shared" si="51"/>
        <v>-1.9794618464775093</v>
      </c>
      <c r="S499" s="77">
        <f t="shared" si="52"/>
        <v>0.53931196753752586</v>
      </c>
      <c r="T499" s="77">
        <f t="shared" ca="1" si="53"/>
        <v>0.84628635763191595</v>
      </c>
      <c r="U499" s="76">
        <f t="shared" si="54"/>
        <v>-1.5</v>
      </c>
      <c r="V499" s="76">
        <f t="shared" si="55"/>
        <v>-4</v>
      </c>
      <c r="W499" s="78"/>
      <c r="X499" s="79"/>
    </row>
    <row r="500" spans="1:24" ht="15" customHeight="1" x14ac:dyDescent="0.25">
      <c r="A500" s="48">
        <v>23.75987878787879</v>
      </c>
      <c r="B500" s="32">
        <v>0.67370728376808642</v>
      </c>
      <c r="C500" s="32">
        <v>1.815341795882772</v>
      </c>
      <c r="D500" s="32">
        <f t="shared" ca="1" si="49"/>
        <v>0.70222600368131183</v>
      </c>
      <c r="E500" s="2">
        <v>1.5</v>
      </c>
      <c r="F500" s="7">
        <v>4</v>
      </c>
      <c r="G500" s="12"/>
      <c r="H500" s="122"/>
      <c r="J500" s="82"/>
      <c r="K500" s="82"/>
      <c r="L500" s="82"/>
      <c r="M500" s="82"/>
      <c r="N500" s="82"/>
      <c r="O500" s="82"/>
      <c r="P500" s="82"/>
      <c r="Q500" s="80">
        <f t="shared" si="50"/>
        <v>19.30000000000048</v>
      </c>
      <c r="R500" s="77">
        <f t="shared" si="51"/>
        <v>-2.8543881555396693</v>
      </c>
      <c r="S500" s="77">
        <f t="shared" si="52"/>
        <v>-0.19896779728585792</v>
      </c>
      <c r="T500" s="77">
        <f t="shared" ca="1" si="53"/>
        <v>0.83626281370933631</v>
      </c>
      <c r="U500" s="76">
        <f t="shared" si="54"/>
        <v>-1.5</v>
      </c>
      <c r="V500" s="76">
        <f t="shared" si="55"/>
        <v>-4</v>
      </c>
      <c r="W500" s="78"/>
      <c r="X500" s="79"/>
    </row>
    <row r="501" spans="1:24" ht="15" customHeight="1" x14ac:dyDescent="0.25">
      <c r="A501" s="48">
        <v>23.778818181818181</v>
      </c>
      <c r="B501" s="32">
        <v>2.2378855763729435</v>
      </c>
      <c r="C501" s="32">
        <v>2.889323530334837</v>
      </c>
      <c r="D501" s="32">
        <f t="shared" ca="1" si="49"/>
        <v>0.40773967819968027</v>
      </c>
      <c r="E501" s="2">
        <v>1.5</v>
      </c>
      <c r="F501" s="7">
        <v>4</v>
      </c>
      <c r="G501" s="12" t="s">
        <v>57</v>
      </c>
      <c r="H501" s="122"/>
      <c r="J501" s="82"/>
      <c r="K501" s="82"/>
      <c r="L501" s="82"/>
      <c r="M501" s="82"/>
      <c r="N501" s="82"/>
      <c r="O501" s="82"/>
      <c r="P501" s="82"/>
      <c r="Q501" s="80">
        <f t="shared" si="50"/>
        <v>19.310000000000482</v>
      </c>
      <c r="R501" s="77">
        <f t="shared" si="51"/>
        <v>-1.2340104130534091</v>
      </c>
      <c r="S501" s="77">
        <f t="shared" si="52"/>
        <v>0.75050566884442371</v>
      </c>
      <c r="T501" s="77">
        <f t="shared" ca="1" si="53"/>
        <v>0.99406782101910518</v>
      </c>
      <c r="U501" s="76">
        <f t="shared" si="54"/>
        <v>-1.5</v>
      </c>
      <c r="V501" s="76">
        <f t="shared" si="55"/>
        <v>-4</v>
      </c>
      <c r="W501" s="78"/>
      <c r="X501" s="79"/>
    </row>
    <row r="502" spans="1:24" ht="15" customHeight="1" x14ac:dyDescent="0.25">
      <c r="A502" s="48">
        <v>23.797757575757576</v>
      </c>
      <c r="B502" s="32">
        <v>2.2710636871895362</v>
      </c>
      <c r="C502" s="32">
        <v>3.1024448910715106</v>
      </c>
      <c r="D502" s="32">
        <f t="shared" ca="1" si="49"/>
        <v>3.7740612654435068E-2</v>
      </c>
      <c r="E502" s="2">
        <v>1.5</v>
      </c>
      <c r="F502" s="7">
        <v>4</v>
      </c>
      <c r="G502" s="12"/>
      <c r="H502" s="122"/>
      <c r="J502" s="82"/>
      <c r="K502" s="82"/>
      <c r="L502" s="82"/>
      <c r="M502" s="82"/>
      <c r="N502" s="82"/>
      <c r="O502" s="82"/>
      <c r="P502" s="82"/>
      <c r="Q502" s="80">
        <f t="shared" si="50"/>
        <v>19.320000000000483</v>
      </c>
      <c r="R502" s="77">
        <f t="shared" si="51"/>
        <v>-1.2340104130534091</v>
      </c>
      <c r="S502" s="77">
        <f t="shared" si="52"/>
        <v>0.75050566884442371</v>
      </c>
      <c r="T502" s="77">
        <f t="shared" ca="1" si="53"/>
        <v>0.99406782101910518</v>
      </c>
      <c r="U502" s="76">
        <f t="shared" si="54"/>
        <v>-1.5</v>
      </c>
      <c r="V502" s="76">
        <f t="shared" si="55"/>
        <v>-4</v>
      </c>
      <c r="W502" s="78"/>
      <c r="X502" s="79"/>
    </row>
    <row r="503" spans="1:24" ht="15" customHeight="1" x14ac:dyDescent="0.25">
      <c r="A503" s="48">
        <v>23.81669696969697</v>
      </c>
      <c r="B503" s="32">
        <v>1.7350313458248383</v>
      </c>
      <c r="C503" s="32">
        <v>3.4047067089546497</v>
      </c>
      <c r="D503" s="32">
        <f t="shared" ca="1" si="49"/>
        <v>0.55324562577448477</v>
      </c>
      <c r="E503" s="2">
        <v>1.5</v>
      </c>
      <c r="F503" s="7">
        <v>4</v>
      </c>
      <c r="G503" s="12"/>
      <c r="H503" s="122"/>
      <c r="J503" s="82"/>
      <c r="K503" s="82"/>
      <c r="L503" s="82"/>
      <c r="M503" s="82"/>
      <c r="N503" s="82"/>
      <c r="O503" s="82"/>
      <c r="P503" s="82"/>
      <c r="Q503" s="80">
        <f t="shared" si="50"/>
        <v>19.330000000000485</v>
      </c>
      <c r="R503" s="77">
        <f t="shared" si="51"/>
        <v>-3.3924752926744324</v>
      </c>
      <c r="S503" s="77">
        <f t="shared" si="52"/>
        <v>0.26179998591569431</v>
      </c>
      <c r="T503" s="77">
        <f t="shared" ca="1" si="53"/>
        <v>0.88198757919770099</v>
      </c>
      <c r="U503" s="76">
        <f t="shared" si="54"/>
        <v>-1.5</v>
      </c>
      <c r="V503" s="76">
        <f t="shared" si="55"/>
        <v>-4</v>
      </c>
      <c r="W503" s="78"/>
      <c r="X503" s="79"/>
    </row>
    <row r="504" spans="1:24" ht="15" customHeight="1" x14ac:dyDescent="0.25">
      <c r="A504" s="48">
        <v>23.835636363636365</v>
      </c>
      <c r="B504" s="32">
        <v>2.0929552965411728</v>
      </c>
      <c r="C504" s="32">
        <v>2.9819057043437254</v>
      </c>
      <c r="D504" s="32">
        <f t="shared" ca="1" si="49"/>
        <v>3.4950596364164088E-2</v>
      </c>
      <c r="E504" s="2">
        <v>1.5</v>
      </c>
      <c r="F504" s="7">
        <v>4</v>
      </c>
      <c r="G504" s="12"/>
      <c r="H504" s="122"/>
      <c r="J504" s="82"/>
      <c r="K504" s="82"/>
      <c r="L504" s="82"/>
      <c r="M504" s="82"/>
      <c r="N504" s="82"/>
      <c r="O504" s="82"/>
      <c r="P504" s="82"/>
      <c r="Q504" s="80">
        <f t="shared" si="50"/>
        <v>19.340000000000487</v>
      </c>
      <c r="R504" s="77">
        <f t="shared" si="51"/>
        <v>-3.3924752926744324</v>
      </c>
      <c r="S504" s="77">
        <f t="shared" si="52"/>
        <v>0.26179998591569431</v>
      </c>
      <c r="T504" s="77">
        <f t="shared" ca="1" si="53"/>
        <v>0.88198757919770099</v>
      </c>
      <c r="U504" s="76">
        <f t="shared" si="54"/>
        <v>-1.5</v>
      </c>
      <c r="V504" s="76">
        <f t="shared" si="55"/>
        <v>-4</v>
      </c>
      <c r="W504" s="78"/>
      <c r="X504" s="79"/>
    </row>
    <row r="505" spans="1:24" ht="15" customHeight="1" x14ac:dyDescent="0.25">
      <c r="A505" s="48">
        <v>23.854575757575759</v>
      </c>
      <c r="B505" s="32">
        <v>1.2130633265545203</v>
      </c>
      <c r="C505" s="32">
        <v>1.6826561772155331</v>
      </c>
      <c r="D505" s="32">
        <f t="shared" ca="1" si="49"/>
        <v>0.5965598957106153</v>
      </c>
      <c r="E505" s="2">
        <v>1.5</v>
      </c>
      <c r="F505" s="7">
        <v>4</v>
      </c>
      <c r="G505" s="20"/>
      <c r="H505" s="122"/>
      <c r="J505" s="82"/>
      <c r="K505" s="82"/>
      <c r="L505" s="82"/>
      <c r="M505" s="82"/>
      <c r="N505" s="82"/>
      <c r="O505" s="82"/>
      <c r="P505" s="82"/>
      <c r="Q505" s="80">
        <f t="shared" si="50"/>
        <v>19.350000000000488</v>
      </c>
      <c r="R505" s="77">
        <f t="shared" si="51"/>
        <v>-2.5382536313309378</v>
      </c>
      <c r="S505" s="77">
        <f t="shared" si="52"/>
        <v>0.50789517944200857</v>
      </c>
      <c r="T505" s="77">
        <f t="shared" ca="1" si="53"/>
        <v>1.9318437857771209E-2</v>
      </c>
      <c r="U505" s="76">
        <f t="shared" si="54"/>
        <v>-1.5</v>
      </c>
      <c r="V505" s="76">
        <f t="shared" si="55"/>
        <v>-4</v>
      </c>
      <c r="W505" s="78"/>
      <c r="X505" s="79"/>
    </row>
    <row r="506" spans="1:24" ht="15" customHeight="1" x14ac:dyDescent="0.25">
      <c r="A506" s="48">
        <v>23.873515151515154</v>
      </c>
      <c r="B506" s="32">
        <v>1.5150616977923379</v>
      </c>
      <c r="C506" s="32">
        <v>2.0335888381432579</v>
      </c>
      <c r="D506" s="32">
        <f t="shared" ca="1" si="49"/>
        <v>2.4873758749343833E-2</v>
      </c>
      <c r="E506" s="2">
        <v>1.5</v>
      </c>
      <c r="F506" s="7">
        <v>4</v>
      </c>
      <c r="G506" s="16" t="s">
        <v>58</v>
      </c>
      <c r="H506" s="122"/>
      <c r="J506" s="82"/>
      <c r="K506" s="82"/>
      <c r="L506" s="82"/>
      <c r="M506" s="82"/>
      <c r="N506" s="82"/>
      <c r="O506" s="82"/>
      <c r="P506" s="82"/>
      <c r="Q506" s="80">
        <f t="shared" si="50"/>
        <v>19.36000000000049</v>
      </c>
      <c r="R506" s="77">
        <f t="shared" si="51"/>
        <v>-2.5382536313309378</v>
      </c>
      <c r="S506" s="77">
        <f t="shared" si="52"/>
        <v>0.50789517944200857</v>
      </c>
      <c r="T506" s="77">
        <f t="shared" ca="1" si="53"/>
        <v>1.9318437857771209E-2</v>
      </c>
      <c r="U506" s="76">
        <f t="shared" si="54"/>
        <v>-1.5</v>
      </c>
      <c r="V506" s="76">
        <f t="shared" si="55"/>
        <v>-4</v>
      </c>
      <c r="W506" s="78"/>
      <c r="X506" s="79"/>
    </row>
    <row r="507" spans="1:24" ht="15" customHeight="1" x14ac:dyDescent="0.25">
      <c r="A507" s="48">
        <v>23.892454545454545</v>
      </c>
      <c r="B507" s="32">
        <v>0.7365422629124404</v>
      </c>
      <c r="C507" s="32">
        <v>2.5033248649719471</v>
      </c>
      <c r="D507" s="32">
        <f t="shared" ca="1" si="49"/>
        <v>0.79038281898481477</v>
      </c>
      <c r="E507" s="2">
        <v>1.5</v>
      </c>
      <c r="F507" s="7">
        <v>4</v>
      </c>
      <c r="G507" s="17"/>
      <c r="H507" s="124" t="s">
        <v>86</v>
      </c>
      <c r="J507" s="82"/>
      <c r="K507" s="82"/>
      <c r="L507" s="82"/>
      <c r="M507" s="82"/>
      <c r="N507" s="82"/>
      <c r="O507" s="82"/>
      <c r="P507" s="82"/>
      <c r="Q507" s="80">
        <f t="shared" si="50"/>
        <v>19.370000000000491</v>
      </c>
      <c r="R507" s="77">
        <f t="shared" si="51"/>
        <v>-2.8753492963309051</v>
      </c>
      <c r="S507" s="77">
        <f t="shared" si="52"/>
        <v>1.2654312463937798</v>
      </c>
      <c r="T507" s="77">
        <f t="shared" ca="1" si="53"/>
        <v>0.29724289361720901</v>
      </c>
      <c r="U507" s="76">
        <f t="shared" si="54"/>
        <v>-1.5</v>
      </c>
      <c r="V507" s="76">
        <f t="shared" si="55"/>
        <v>-4</v>
      </c>
      <c r="W507" s="78"/>
      <c r="X507" s="79"/>
    </row>
    <row r="508" spans="1:24" ht="15" customHeight="1" x14ac:dyDescent="0.25">
      <c r="A508" s="48">
        <v>23.911393939393939</v>
      </c>
      <c r="B508" s="32">
        <v>1.2689224654061386</v>
      </c>
      <c r="C508" s="32">
        <v>2.370601047321609</v>
      </c>
      <c r="D508" s="32">
        <f t="shared" ca="1" si="49"/>
        <v>0.56391868445424098</v>
      </c>
      <c r="E508" s="2">
        <v>1.5</v>
      </c>
      <c r="F508" s="7">
        <v>4</v>
      </c>
      <c r="G508" s="17"/>
      <c r="H508" s="125"/>
      <c r="J508" s="82"/>
      <c r="K508" s="82"/>
      <c r="L508" s="82"/>
      <c r="M508" s="82"/>
      <c r="N508" s="82"/>
      <c r="O508" s="82"/>
      <c r="P508" s="82"/>
      <c r="Q508" s="80">
        <f t="shared" si="50"/>
        <v>19.380000000000493</v>
      </c>
      <c r="R508" s="77">
        <f t="shared" si="51"/>
        <v>-2.8753492963309051</v>
      </c>
      <c r="S508" s="77">
        <f t="shared" si="52"/>
        <v>1.2654312463937798</v>
      </c>
      <c r="T508" s="77">
        <f t="shared" ca="1" si="53"/>
        <v>0.29724289361720901</v>
      </c>
      <c r="U508" s="76">
        <f t="shared" si="54"/>
        <v>-1.5</v>
      </c>
      <c r="V508" s="76">
        <f t="shared" si="55"/>
        <v>-4</v>
      </c>
      <c r="W508" s="78"/>
      <c r="X508" s="79"/>
    </row>
    <row r="509" spans="1:24" ht="15" customHeight="1" x14ac:dyDescent="0.25">
      <c r="A509" s="48">
        <v>23.930333333333333</v>
      </c>
      <c r="B509" s="32">
        <v>1.3544583181464398</v>
      </c>
      <c r="C509" s="32">
        <v>1.8851788690786586</v>
      </c>
      <c r="D509" s="32">
        <f t="shared" ca="1" si="49"/>
        <v>0.75550185858788554</v>
      </c>
      <c r="E509" s="2">
        <v>1.5</v>
      </c>
      <c r="F509" s="7">
        <v>4</v>
      </c>
      <c r="G509" s="12"/>
      <c r="H509" s="122"/>
      <c r="J509" s="82"/>
      <c r="K509" s="82"/>
      <c r="L509" s="82"/>
      <c r="M509" s="82"/>
      <c r="N509" s="82"/>
      <c r="O509" s="82"/>
      <c r="P509" s="82"/>
      <c r="Q509" s="80">
        <f t="shared" si="50"/>
        <v>19.390000000000494</v>
      </c>
      <c r="R509" s="77">
        <f t="shared" si="51"/>
        <v>-2.3251974704662692</v>
      </c>
      <c r="S509" s="77">
        <f t="shared" si="52"/>
        <v>1.1467315794068154</v>
      </c>
      <c r="T509" s="77">
        <f t="shared" ca="1" si="53"/>
        <v>0.79829974127031855</v>
      </c>
      <c r="U509" s="76">
        <f t="shared" si="54"/>
        <v>-1.5</v>
      </c>
      <c r="V509" s="76">
        <f t="shared" si="55"/>
        <v>-4</v>
      </c>
      <c r="W509" s="78"/>
      <c r="X509" s="79"/>
    </row>
    <row r="510" spans="1:24" ht="15" customHeight="1" x14ac:dyDescent="0.25">
      <c r="A510" s="48">
        <v>23.949272727272728</v>
      </c>
      <c r="B510" s="32">
        <v>1.5866374109565757</v>
      </c>
      <c r="C510" s="32">
        <v>2.0789865869768427</v>
      </c>
      <c r="D510" s="32">
        <f t="shared" ca="1" si="49"/>
        <v>0.90515142535688098</v>
      </c>
      <c r="E510" s="2">
        <v>1.5</v>
      </c>
      <c r="F510" s="7">
        <v>4</v>
      </c>
      <c r="G510" s="12" t="s">
        <v>59</v>
      </c>
      <c r="H510" s="122"/>
      <c r="J510" s="82"/>
      <c r="K510" s="82"/>
      <c r="L510" s="82"/>
      <c r="M510" s="82"/>
      <c r="N510" s="82"/>
      <c r="O510" s="82"/>
      <c r="P510" s="82"/>
      <c r="Q510" s="80">
        <f t="shared" si="50"/>
        <v>19.400000000000496</v>
      </c>
      <c r="R510" s="77">
        <f t="shared" si="51"/>
        <v>-2.3251974704662692</v>
      </c>
      <c r="S510" s="77">
        <f t="shared" si="52"/>
        <v>1.1467315794068154</v>
      </c>
      <c r="T510" s="77">
        <f t="shared" ca="1" si="53"/>
        <v>0.79829974127031855</v>
      </c>
      <c r="U510" s="76">
        <f t="shared" si="54"/>
        <v>-1.5</v>
      </c>
      <c r="V510" s="76">
        <f t="shared" si="55"/>
        <v>-4</v>
      </c>
      <c r="W510" s="78"/>
      <c r="X510" s="79"/>
    </row>
    <row r="511" spans="1:24" ht="15" customHeight="1" x14ac:dyDescent="0.25">
      <c r="A511" s="48">
        <v>23.968212121212122</v>
      </c>
      <c r="B511" s="32">
        <v>1.2968523295602818</v>
      </c>
      <c r="C511" s="32">
        <v>2.4928463544856139</v>
      </c>
      <c r="D511" s="32">
        <f t="shared" ca="1" si="49"/>
        <v>0.51668143729137017</v>
      </c>
      <c r="E511" s="2">
        <v>1.5</v>
      </c>
      <c r="F511" s="7">
        <v>4</v>
      </c>
      <c r="G511" s="12"/>
      <c r="H511" s="122"/>
      <c r="J511" s="82"/>
      <c r="K511" s="82"/>
      <c r="L511" s="82"/>
      <c r="M511" s="82"/>
      <c r="N511" s="82"/>
      <c r="O511" s="82"/>
      <c r="P511" s="82"/>
      <c r="Q511" s="80">
        <f t="shared" si="50"/>
        <v>19.410000000000498</v>
      </c>
      <c r="R511" s="77">
        <f t="shared" si="51"/>
        <v>-1.8066122875933317</v>
      </c>
      <c r="S511" s="77">
        <f t="shared" si="52"/>
        <v>2.0126363147161457</v>
      </c>
      <c r="T511" s="77">
        <f t="shared" ca="1" si="53"/>
        <v>0.82538328655422977</v>
      </c>
      <c r="U511" s="76">
        <f t="shared" si="54"/>
        <v>-1.5</v>
      </c>
      <c r="V511" s="76">
        <f t="shared" si="55"/>
        <v>-4</v>
      </c>
      <c r="W511" s="78"/>
      <c r="X511" s="79"/>
    </row>
    <row r="512" spans="1:24" ht="15" customHeight="1" x14ac:dyDescent="0.25">
      <c r="A512" s="48">
        <v>23.987151515151517</v>
      </c>
      <c r="B512" s="32">
        <v>1.7559816781135846</v>
      </c>
      <c r="C512" s="32">
        <v>2.5923944454884054</v>
      </c>
      <c r="D512" s="32">
        <f t="shared" ca="1" si="49"/>
        <v>0.51103619190464677</v>
      </c>
      <c r="E512" s="2">
        <v>1.5</v>
      </c>
      <c r="F512" s="7">
        <v>4</v>
      </c>
      <c r="G512" s="12"/>
      <c r="H512" s="122"/>
      <c r="J512" s="82"/>
      <c r="K512" s="82"/>
      <c r="L512" s="82"/>
      <c r="M512" s="82"/>
      <c r="N512" s="82"/>
      <c r="O512" s="82"/>
      <c r="P512" s="82"/>
      <c r="Q512" s="80">
        <f t="shared" si="50"/>
        <v>19.420000000000499</v>
      </c>
      <c r="R512" s="77">
        <f t="shared" si="51"/>
        <v>-1.8066122875933317</v>
      </c>
      <c r="S512" s="77">
        <f t="shared" si="52"/>
        <v>2.0126363147161457</v>
      </c>
      <c r="T512" s="77">
        <f t="shared" ca="1" si="53"/>
        <v>0.82538328655422977</v>
      </c>
      <c r="U512" s="76">
        <f t="shared" si="54"/>
        <v>-1.5</v>
      </c>
      <c r="V512" s="76">
        <f t="shared" si="55"/>
        <v>-4</v>
      </c>
      <c r="W512" s="78"/>
      <c r="X512" s="79"/>
    </row>
    <row r="513" spans="1:24" ht="15" customHeight="1" x14ac:dyDescent="0.25">
      <c r="A513" s="48">
        <v>24.006090909090911</v>
      </c>
      <c r="B513" s="32">
        <v>0.74701481463913921</v>
      </c>
      <c r="C513" s="32">
        <v>2.546985919299352</v>
      </c>
      <c r="D513" s="32">
        <f t="shared" ca="1" si="49"/>
        <v>0.84526360603687412</v>
      </c>
      <c r="E513" s="2">
        <v>1.5</v>
      </c>
      <c r="F513" s="7">
        <v>4</v>
      </c>
      <c r="G513" s="12" t="s">
        <v>60</v>
      </c>
      <c r="H513" s="122"/>
      <c r="J513" s="82"/>
      <c r="K513" s="82"/>
      <c r="L513" s="82"/>
      <c r="M513" s="82"/>
      <c r="N513" s="82"/>
      <c r="O513" s="82"/>
      <c r="P513" s="82"/>
      <c r="Q513" s="80">
        <f t="shared" si="50"/>
        <v>19.430000000000501</v>
      </c>
      <c r="R513" s="77">
        <f t="shared" si="51"/>
        <v>-2.3880642205852771</v>
      </c>
      <c r="S513" s="77">
        <f t="shared" si="52"/>
        <v>0.71385178928559889</v>
      </c>
      <c r="T513" s="77">
        <f t="shared" ca="1" si="53"/>
        <v>0.34937497272070372</v>
      </c>
      <c r="U513" s="76">
        <f t="shared" si="54"/>
        <v>-1.5</v>
      </c>
      <c r="V513" s="76">
        <f t="shared" si="55"/>
        <v>-4</v>
      </c>
      <c r="W513" s="78"/>
      <c r="X513" s="79"/>
    </row>
    <row r="514" spans="1:24" ht="15" customHeight="1" x14ac:dyDescent="0.25">
      <c r="A514" s="48">
        <v>24.025030303030302</v>
      </c>
      <c r="B514" s="32">
        <v>1.9864459086162256</v>
      </c>
      <c r="C514" s="32">
        <v>2.1191468474543562</v>
      </c>
      <c r="D514" s="32">
        <f t="shared" ca="1" si="49"/>
        <v>0.98816164407404439</v>
      </c>
      <c r="E514" s="2">
        <v>1.5</v>
      </c>
      <c r="F514" s="7">
        <v>4</v>
      </c>
      <c r="G514" s="12"/>
      <c r="H514" s="122"/>
      <c r="J514" s="82"/>
      <c r="K514" s="82"/>
      <c r="L514" s="82"/>
      <c r="M514" s="82"/>
      <c r="N514" s="82"/>
      <c r="O514" s="82"/>
      <c r="P514" s="82"/>
      <c r="Q514" s="80">
        <f t="shared" si="50"/>
        <v>19.440000000000502</v>
      </c>
      <c r="R514" s="77">
        <f t="shared" si="51"/>
        <v>-2.3880642205852771</v>
      </c>
      <c r="S514" s="77">
        <f t="shared" si="52"/>
        <v>0.71385178928559889</v>
      </c>
      <c r="T514" s="77">
        <f t="shared" ca="1" si="53"/>
        <v>0.34937497272070372</v>
      </c>
      <c r="U514" s="76">
        <f t="shared" si="54"/>
        <v>-1.5</v>
      </c>
      <c r="V514" s="76">
        <f t="shared" si="55"/>
        <v>-4</v>
      </c>
      <c r="W514" s="78"/>
      <c r="X514" s="79"/>
    </row>
    <row r="515" spans="1:24" ht="15" customHeight="1" x14ac:dyDescent="0.25">
      <c r="A515" s="48">
        <v>24.043969696969697</v>
      </c>
      <c r="B515" s="32">
        <v>2.1156546239531102</v>
      </c>
      <c r="C515" s="32">
        <v>2.3409139838449771</v>
      </c>
      <c r="D515" s="32">
        <f t="shared" ca="1" si="49"/>
        <v>0.65617537865423037</v>
      </c>
      <c r="E515" s="2">
        <v>1.5</v>
      </c>
      <c r="F515" s="7">
        <v>4</v>
      </c>
      <c r="G515" s="12"/>
      <c r="H515" s="122"/>
      <c r="J515" s="82"/>
      <c r="K515" s="82"/>
      <c r="L515" s="82"/>
      <c r="M515" s="82"/>
      <c r="N515" s="82"/>
      <c r="O515" s="82"/>
      <c r="P515" s="82"/>
      <c r="Q515" s="80">
        <f t="shared" si="50"/>
        <v>19.450000000000504</v>
      </c>
      <c r="R515" s="77">
        <f t="shared" si="51"/>
        <v>-1.5377562645962795</v>
      </c>
      <c r="S515" s="77">
        <f t="shared" si="52"/>
        <v>1.7245562368928689</v>
      </c>
      <c r="T515" s="77">
        <f t="shared" ca="1" si="53"/>
        <v>0.70841852581864284</v>
      </c>
      <c r="U515" s="76">
        <f t="shared" si="54"/>
        <v>-1.5</v>
      </c>
      <c r="V515" s="76">
        <f t="shared" si="55"/>
        <v>-4</v>
      </c>
      <c r="W515" s="78"/>
      <c r="X515" s="79"/>
    </row>
    <row r="516" spans="1:24" ht="15" customHeight="1" x14ac:dyDescent="0.25">
      <c r="A516" s="48">
        <v>24.062909090909091</v>
      </c>
      <c r="B516" s="32">
        <v>1.9113682417983762</v>
      </c>
      <c r="C516" s="32">
        <v>2.0877170209163922</v>
      </c>
      <c r="D516" s="32">
        <f t="shared" ref="D516:D564" ca="1" si="56">RAND()</f>
        <v>1.3641970786967828E-2</v>
      </c>
      <c r="E516" s="2">
        <v>1.5</v>
      </c>
      <c r="F516" s="7">
        <v>4</v>
      </c>
      <c r="G516" s="12"/>
      <c r="H516" s="122"/>
      <c r="J516" s="82"/>
      <c r="K516" s="82"/>
      <c r="L516" s="82"/>
      <c r="M516" s="82"/>
      <c r="N516" s="82"/>
      <c r="O516" s="82"/>
      <c r="P516" s="82"/>
      <c r="Q516" s="80">
        <f t="shared" si="50"/>
        <v>19.460000000000505</v>
      </c>
      <c r="R516" s="77">
        <f t="shared" si="51"/>
        <v>-1.5377562645962795</v>
      </c>
      <c r="S516" s="77">
        <f t="shared" si="52"/>
        <v>1.7245562368928689</v>
      </c>
      <c r="T516" s="77">
        <f t="shared" ca="1" si="53"/>
        <v>0.70841852581864284</v>
      </c>
      <c r="U516" s="76">
        <f t="shared" si="54"/>
        <v>-1.5</v>
      </c>
      <c r="V516" s="76">
        <f t="shared" si="55"/>
        <v>-4</v>
      </c>
      <c r="W516" s="78"/>
      <c r="X516" s="79"/>
    </row>
    <row r="517" spans="1:24" ht="15" customHeight="1" x14ac:dyDescent="0.25">
      <c r="A517" s="48">
        <v>24.081848484848486</v>
      </c>
      <c r="B517" s="32">
        <v>1.6075867043707823</v>
      </c>
      <c r="C517" s="32">
        <v>2.3636158185376241</v>
      </c>
      <c r="D517" s="32">
        <f t="shared" ca="1" si="56"/>
        <v>0.30818110143090682</v>
      </c>
      <c r="E517" s="2">
        <v>1.5</v>
      </c>
      <c r="F517" s="7">
        <v>4</v>
      </c>
      <c r="G517" s="12"/>
      <c r="H517" s="122"/>
      <c r="J517" s="82"/>
      <c r="K517" s="82"/>
      <c r="L517" s="82"/>
      <c r="M517" s="82"/>
      <c r="N517" s="82"/>
      <c r="O517" s="82"/>
      <c r="P517" s="82"/>
      <c r="Q517" s="80">
        <f t="shared" si="50"/>
        <v>19.470000000000507</v>
      </c>
      <c r="R517" s="77">
        <f t="shared" si="51"/>
        <v>-2.716400148934742</v>
      </c>
      <c r="S517" s="77">
        <f t="shared" si="52"/>
        <v>1.5307733042054854</v>
      </c>
      <c r="T517" s="77">
        <f t="shared" ca="1" si="53"/>
        <v>0.63096809510279861</v>
      </c>
      <c r="U517" s="76">
        <f t="shared" si="54"/>
        <v>-1.5</v>
      </c>
      <c r="V517" s="76">
        <f t="shared" si="55"/>
        <v>-4</v>
      </c>
      <c r="W517" s="78"/>
      <c r="X517" s="79"/>
    </row>
    <row r="518" spans="1:24" ht="15" customHeight="1" x14ac:dyDescent="0.25">
      <c r="A518" s="48">
        <v>24.10078787878788</v>
      </c>
      <c r="B518" s="32">
        <v>1.7891533534571429</v>
      </c>
      <c r="C518" s="32">
        <v>2.1051779843634635</v>
      </c>
      <c r="D518" s="32">
        <f t="shared" ca="1" si="56"/>
        <v>0.10156634821892718</v>
      </c>
      <c r="E518" s="2">
        <v>1.5</v>
      </c>
      <c r="F518" s="7">
        <v>4</v>
      </c>
      <c r="G518" s="12"/>
      <c r="H518" s="122"/>
      <c r="J518" s="82"/>
      <c r="K518" s="82"/>
      <c r="L518" s="82"/>
      <c r="M518" s="82"/>
      <c r="N518" s="82"/>
      <c r="O518" s="82"/>
      <c r="P518" s="82"/>
      <c r="Q518" s="80">
        <f t="shared" si="50"/>
        <v>19.480000000000508</v>
      </c>
      <c r="R518" s="77">
        <f t="shared" si="51"/>
        <v>-2.915525523422831</v>
      </c>
      <c r="S518" s="77">
        <f t="shared" si="52"/>
        <v>0.91806897841252189</v>
      </c>
      <c r="T518" s="77">
        <f t="shared" ca="1" si="53"/>
        <v>0.20810532946855198</v>
      </c>
      <c r="U518" s="76">
        <f t="shared" si="54"/>
        <v>-1.5</v>
      </c>
      <c r="V518" s="76">
        <f t="shared" si="55"/>
        <v>-4</v>
      </c>
      <c r="W518" s="78"/>
      <c r="X518" s="79"/>
    </row>
    <row r="519" spans="1:24" ht="15" customHeight="1" x14ac:dyDescent="0.25">
      <c r="A519" s="48">
        <v>24.119727272727275</v>
      </c>
      <c r="B519" s="32">
        <v>1.2235368563843729</v>
      </c>
      <c r="C519" s="32">
        <v>1.8851788690786586</v>
      </c>
      <c r="D519" s="32">
        <f t="shared" ca="1" si="56"/>
        <v>0.35125811783394201</v>
      </c>
      <c r="E519" s="2">
        <v>1.5</v>
      </c>
      <c r="F519" s="7">
        <v>4</v>
      </c>
      <c r="G519" s="12"/>
      <c r="H519" s="122"/>
      <c r="J519" s="82"/>
      <c r="K519" s="82"/>
      <c r="L519" s="82"/>
      <c r="M519" s="82"/>
      <c r="N519" s="82"/>
      <c r="O519" s="82"/>
      <c r="P519" s="82"/>
      <c r="Q519" s="80">
        <f t="shared" ref="Q519:Q564" si="57">Q518+0.01</f>
        <v>19.49000000000051</v>
      </c>
      <c r="R519" s="77">
        <f t="shared" ref="R519:R564" si="58">LOOKUP(Q519,A:A,B:B)</f>
        <v>-2.915525523422831</v>
      </c>
      <c r="S519" s="77">
        <f t="shared" ref="S519:S564" si="59">LOOKUP(Q519,A:A,C:C)</f>
        <v>0.91806897841252189</v>
      </c>
      <c r="T519" s="77">
        <f t="shared" ref="T519:T564" ca="1" si="60">LOOKUP(Q519,A:A,D:D)</f>
        <v>0.20810532946855198</v>
      </c>
      <c r="U519" s="76">
        <f t="shared" ref="U519:U564" si="61">LOOKUP(Q519,A:A,E:E)</f>
        <v>-1.5</v>
      </c>
      <c r="V519" s="76">
        <f t="shared" ref="V519:V564" si="62">LOOKUP(Q519,A:A,F:F)</f>
        <v>-4</v>
      </c>
      <c r="W519" s="78"/>
      <c r="X519" s="79"/>
    </row>
    <row r="520" spans="1:24" ht="15" customHeight="1" x14ac:dyDescent="0.25">
      <c r="A520" s="48">
        <v>24.138666666666666</v>
      </c>
      <c r="B520" s="32">
        <v>2.0929552965411728</v>
      </c>
      <c r="C520" s="32">
        <v>2.1121624056098942</v>
      </c>
      <c r="D520" s="32">
        <f t="shared" ca="1" si="56"/>
        <v>0.8517224002540037</v>
      </c>
      <c r="E520" s="2">
        <v>1.5</v>
      </c>
      <c r="F520" s="7">
        <v>4</v>
      </c>
      <c r="G520" s="12"/>
      <c r="H520" s="122"/>
      <c r="J520" s="82"/>
      <c r="K520" s="82"/>
      <c r="L520" s="82"/>
      <c r="M520" s="82"/>
      <c r="N520" s="82"/>
      <c r="O520" s="82"/>
      <c r="P520" s="82"/>
      <c r="Q520" s="80">
        <f t="shared" si="57"/>
        <v>19.500000000000512</v>
      </c>
      <c r="R520" s="77">
        <f t="shared" si="58"/>
        <v>-2.319958658224158</v>
      </c>
      <c r="S520" s="77">
        <f t="shared" si="59"/>
        <v>1.8607356878440569</v>
      </c>
      <c r="T520" s="77">
        <f t="shared" ca="1" si="60"/>
        <v>0.22395904119122767</v>
      </c>
      <c r="U520" s="76">
        <f t="shared" si="61"/>
        <v>-1.5</v>
      </c>
      <c r="V520" s="76">
        <f t="shared" si="62"/>
        <v>-4</v>
      </c>
      <c r="W520" s="78"/>
      <c r="X520" s="79"/>
    </row>
    <row r="521" spans="1:24" ht="15" customHeight="1" x14ac:dyDescent="0.25">
      <c r="A521" s="48">
        <v>24.15760606060606</v>
      </c>
      <c r="B521" s="32">
        <v>2.1785154444118922</v>
      </c>
      <c r="C521" s="32">
        <v>2.0458112257808239</v>
      </c>
      <c r="D521" s="32">
        <f t="shared" ca="1" si="56"/>
        <v>0.19611467275880845</v>
      </c>
      <c r="E521" s="2">
        <v>1.5</v>
      </c>
      <c r="F521" s="7">
        <v>4</v>
      </c>
      <c r="G521" s="12"/>
      <c r="H521" s="122"/>
      <c r="J521" s="82"/>
      <c r="K521" s="82"/>
      <c r="L521" s="82"/>
      <c r="M521" s="82"/>
      <c r="N521" s="82"/>
      <c r="O521" s="82"/>
      <c r="P521" s="82"/>
      <c r="Q521" s="80">
        <f t="shared" si="57"/>
        <v>19.510000000000513</v>
      </c>
      <c r="R521" s="77">
        <f t="shared" si="58"/>
        <v>-2.319958658224158</v>
      </c>
      <c r="S521" s="77">
        <f t="shared" si="59"/>
        <v>1.8607356878440569</v>
      </c>
      <c r="T521" s="77">
        <f t="shared" ca="1" si="60"/>
        <v>0.22395904119122767</v>
      </c>
      <c r="U521" s="76">
        <f t="shared" si="61"/>
        <v>-1.5</v>
      </c>
      <c r="V521" s="76">
        <f t="shared" si="62"/>
        <v>-4</v>
      </c>
      <c r="W521" s="78"/>
      <c r="X521" s="79"/>
    </row>
    <row r="522" spans="1:24" ht="15" customHeight="1" x14ac:dyDescent="0.25">
      <c r="A522" s="48">
        <v>24.176545454545455</v>
      </c>
      <c r="B522" s="32">
        <v>1.6791645324397246</v>
      </c>
      <c r="C522" s="32">
        <v>2.0458112257808239</v>
      </c>
      <c r="D522" s="32">
        <f t="shared" ca="1" si="56"/>
        <v>0.27347227167788757</v>
      </c>
      <c r="E522" s="2">
        <v>1.5</v>
      </c>
      <c r="F522" s="7">
        <v>4</v>
      </c>
      <c r="G522" s="12"/>
      <c r="H522" s="122"/>
      <c r="J522" s="82"/>
      <c r="K522" s="82"/>
      <c r="L522" s="82"/>
      <c r="M522" s="82"/>
      <c r="N522" s="82"/>
      <c r="O522" s="82"/>
      <c r="P522" s="82"/>
      <c r="Q522" s="80">
        <f t="shared" si="57"/>
        <v>19.520000000000515</v>
      </c>
      <c r="R522" s="77">
        <f t="shared" si="58"/>
        <v>-2.8613751745324949</v>
      </c>
      <c r="S522" s="77">
        <f t="shared" si="59"/>
        <v>1.1694239027393871</v>
      </c>
      <c r="T522" s="77">
        <f t="shared" ca="1" si="60"/>
        <v>0.84189227423348545</v>
      </c>
      <c r="U522" s="76">
        <f t="shared" si="61"/>
        <v>-1.5</v>
      </c>
      <c r="V522" s="76">
        <f t="shared" si="62"/>
        <v>-4</v>
      </c>
      <c r="W522" s="78"/>
      <c r="X522" s="79"/>
    </row>
    <row r="523" spans="1:24" ht="15" customHeight="1" x14ac:dyDescent="0.25">
      <c r="A523" s="48">
        <v>24.195484848484849</v>
      </c>
      <c r="B523" s="32">
        <v>1.4399961525160361</v>
      </c>
      <c r="C523" s="32">
        <v>2.2151850478809796</v>
      </c>
      <c r="D523" s="32">
        <f t="shared" ca="1" si="56"/>
        <v>0.49795563656206665</v>
      </c>
      <c r="E523" s="2">
        <v>1.5</v>
      </c>
      <c r="F523" s="7">
        <v>4</v>
      </c>
      <c r="G523" s="12"/>
      <c r="H523" s="122"/>
      <c r="J523" s="82"/>
      <c r="K523" s="82"/>
      <c r="L523" s="82"/>
      <c r="M523" s="82"/>
      <c r="N523" s="82"/>
      <c r="O523" s="82"/>
      <c r="P523" s="82"/>
      <c r="Q523" s="80">
        <f t="shared" si="57"/>
        <v>19.530000000000516</v>
      </c>
      <c r="R523" s="77">
        <f t="shared" si="58"/>
        <v>-2.8613751745324949</v>
      </c>
      <c r="S523" s="77">
        <f t="shared" si="59"/>
        <v>1.1694239027393871</v>
      </c>
      <c r="T523" s="77">
        <f t="shared" ca="1" si="60"/>
        <v>0.84189227423348545</v>
      </c>
      <c r="U523" s="76">
        <f t="shared" si="61"/>
        <v>-1.5</v>
      </c>
      <c r="V523" s="76">
        <f t="shared" si="62"/>
        <v>-4</v>
      </c>
      <c r="W523" s="78"/>
      <c r="X523" s="79"/>
    </row>
    <row r="524" spans="1:24" ht="15" customHeight="1" x14ac:dyDescent="0.25">
      <c r="A524" s="48">
        <v>24.214424242424244</v>
      </c>
      <c r="B524" s="32">
        <v>1.4225392845972169</v>
      </c>
      <c r="C524" s="32">
        <v>1.4871301372092396</v>
      </c>
      <c r="D524" s="32">
        <f t="shared" ca="1" si="56"/>
        <v>0.54695562920694163</v>
      </c>
      <c r="E524" s="2">
        <v>1.5</v>
      </c>
      <c r="F524" s="7">
        <v>4</v>
      </c>
      <c r="G524" s="12" t="s">
        <v>61</v>
      </c>
      <c r="H524" s="122"/>
      <c r="J524" s="82"/>
      <c r="K524" s="82"/>
      <c r="L524" s="82"/>
      <c r="M524" s="82"/>
      <c r="N524" s="82"/>
      <c r="O524" s="82"/>
      <c r="P524" s="82"/>
      <c r="Q524" s="80">
        <f t="shared" si="57"/>
        <v>19.540000000000518</v>
      </c>
      <c r="R524" s="77">
        <f t="shared" si="58"/>
        <v>-2.546985919299352</v>
      </c>
      <c r="S524" s="77">
        <f t="shared" si="59"/>
        <v>1.3265280319804083</v>
      </c>
      <c r="T524" s="77">
        <f t="shared" ca="1" si="60"/>
        <v>0.80778041993166183</v>
      </c>
      <c r="U524" s="76">
        <f t="shared" si="61"/>
        <v>-1.5</v>
      </c>
      <c r="V524" s="76">
        <f t="shared" si="62"/>
        <v>-4</v>
      </c>
      <c r="W524" s="78"/>
      <c r="X524" s="79"/>
    </row>
    <row r="525" spans="1:24" ht="15" customHeight="1" x14ac:dyDescent="0.25">
      <c r="A525" s="48">
        <v>24.233363636363638</v>
      </c>
      <c r="B525" s="32">
        <v>1.0577089677300457</v>
      </c>
      <c r="C525" s="32">
        <v>1.7315396386294319</v>
      </c>
      <c r="D525" s="32">
        <f t="shared" ca="1" si="56"/>
        <v>2.9846052808578882E-2</v>
      </c>
      <c r="E525" s="2">
        <v>1.5</v>
      </c>
      <c r="F525" s="7">
        <v>4</v>
      </c>
      <c r="G525" s="12" t="s">
        <v>62</v>
      </c>
      <c r="H525" s="122"/>
      <c r="J525" s="82"/>
      <c r="K525" s="82"/>
      <c r="L525" s="82"/>
      <c r="M525" s="82"/>
      <c r="N525" s="82"/>
      <c r="O525" s="82"/>
      <c r="P525" s="82"/>
      <c r="Q525" s="80">
        <f t="shared" si="57"/>
        <v>19.550000000000519</v>
      </c>
      <c r="R525" s="77">
        <f t="shared" si="58"/>
        <v>-2.546985919299352</v>
      </c>
      <c r="S525" s="77">
        <f t="shared" si="59"/>
        <v>1.3265280319804083</v>
      </c>
      <c r="T525" s="77">
        <f t="shared" ca="1" si="60"/>
        <v>0.80778041993166183</v>
      </c>
      <c r="U525" s="76">
        <f t="shared" si="61"/>
        <v>-1.5</v>
      </c>
      <c r="V525" s="76">
        <f t="shared" si="62"/>
        <v>-4</v>
      </c>
      <c r="W525" s="78"/>
      <c r="X525" s="79"/>
    </row>
    <row r="526" spans="1:24" s="34" customFormat="1" ht="15" customHeight="1" x14ac:dyDescent="0.25">
      <c r="A526" s="48">
        <v>24.252303030303032</v>
      </c>
      <c r="B526" s="32">
        <v>1.4190479214495375</v>
      </c>
      <c r="C526" s="32">
        <v>1.7367772010080489</v>
      </c>
      <c r="D526" s="32">
        <f t="shared" ca="1" si="56"/>
        <v>0.14888843077230673</v>
      </c>
      <c r="E526" s="3">
        <v>3</v>
      </c>
      <c r="F526" s="35">
        <v>3.5</v>
      </c>
      <c r="G526" s="36" t="s">
        <v>74</v>
      </c>
      <c r="H526" s="122"/>
      <c r="I526" s="58"/>
      <c r="J526" s="107"/>
      <c r="K526" s="82"/>
      <c r="L526" s="82"/>
      <c r="M526" s="82"/>
      <c r="N526" s="82"/>
      <c r="O526" s="82"/>
      <c r="P526" s="82"/>
      <c r="Q526" s="80">
        <f t="shared" si="57"/>
        <v>19.560000000000521</v>
      </c>
      <c r="R526" s="77">
        <f t="shared" si="58"/>
        <v>-1.7891533534571429</v>
      </c>
      <c r="S526" s="77">
        <f t="shared" si="59"/>
        <v>2.5242820509902608</v>
      </c>
      <c r="T526" s="77">
        <f t="shared" ca="1" si="60"/>
        <v>0.98633858186231882</v>
      </c>
      <c r="U526" s="76">
        <f t="shared" si="61"/>
        <v>-1.5</v>
      </c>
      <c r="V526" s="76">
        <f t="shared" si="62"/>
        <v>-4</v>
      </c>
      <c r="W526" s="78"/>
      <c r="X526" s="79"/>
    </row>
    <row r="527" spans="1:24" s="34" customFormat="1" ht="15" customHeight="1" x14ac:dyDescent="0.25">
      <c r="A527" s="48">
        <v>24.271242424242423</v>
      </c>
      <c r="B527" s="32">
        <v>1.0891285143546414</v>
      </c>
      <c r="C527" s="32">
        <v>2.3094810718934951</v>
      </c>
      <c r="D527" s="32">
        <f t="shared" ca="1" si="56"/>
        <v>0.15054805457472253</v>
      </c>
      <c r="E527" s="3">
        <v>3</v>
      </c>
      <c r="F527" s="35">
        <v>3.5</v>
      </c>
      <c r="G527" s="37" t="s">
        <v>84</v>
      </c>
      <c r="H527" s="122"/>
      <c r="I527" s="58"/>
      <c r="J527" s="107"/>
      <c r="K527" s="82"/>
      <c r="L527" s="82"/>
      <c r="M527" s="82"/>
      <c r="N527" s="82"/>
      <c r="O527" s="82"/>
      <c r="P527" s="82"/>
      <c r="Q527" s="80">
        <f t="shared" si="57"/>
        <v>19.570000000000523</v>
      </c>
      <c r="R527" s="77">
        <f t="shared" si="58"/>
        <v>-1.7891533534571429</v>
      </c>
      <c r="S527" s="77">
        <f t="shared" si="59"/>
        <v>2.5242820509902608</v>
      </c>
      <c r="T527" s="77">
        <f t="shared" ca="1" si="60"/>
        <v>0.98633858186231882</v>
      </c>
      <c r="U527" s="76">
        <f t="shared" si="61"/>
        <v>-1.5</v>
      </c>
      <c r="V527" s="76">
        <f t="shared" si="62"/>
        <v>-4</v>
      </c>
      <c r="W527" s="78"/>
      <c r="X527" s="79"/>
    </row>
    <row r="528" spans="1:24" s="34" customFormat="1" ht="15" customHeight="1" x14ac:dyDescent="0.25">
      <c r="A528" s="48">
        <v>24.290181818181818</v>
      </c>
      <c r="B528" s="32">
        <v>1.3719148540170447</v>
      </c>
      <c r="C528" s="32">
        <v>2.7373596736933128</v>
      </c>
      <c r="D528" s="32">
        <f t="shared" ca="1" si="56"/>
        <v>0.28955021608504605</v>
      </c>
      <c r="E528" s="3">
        <v>3</v>
      </c>
      <c r="F528" s="35">
        <v>3.5</v>
      </c>
      <c r="G528" s="38" t="s">
        <v>156</v>
      </c>
      <c r="H528" s="122"/>
      <c r="I528" s="58"/>
      <c r="J528" s="107"/>
      <c r="K528" s="82"/>
      <c r="L528" s="82"/>
      <c r="M528" s="82"/>
      <c r="N528" s="82"/>
      <c r="O528" s="82"/>
      <c r="P528" s="82"/>
      <c r="Q528" s="80">
        <f t="shared" si="57"/>
        <v>19.580000000000524</v>
      </c>
      <c r="R528" s="77">
        <f t="shared" si="58"/>
        <v>-2.1575616488352916</v>
      </c>
      <c r="S528" s="77">
        <f t="shared" si="59"/>
        <v>2.0615258139999875</v>
      </c>
      <c r="T528" s="77">
        <f t="shared" ca="1" si="60"/>
        <v>1.0651848932885177E-2</v>
      </c>
      <c r="U528" s="76">
        <f t="shared" si="61"/>
        <v>-1.5</v>
      </c>
      <c r="V528" s="76">
        <f t="shared" si="62"/>
        <v>-4</v>
      </c>
      <c r="W528" s="78"/>
      <c r="X528" s="79"/>
    </row>
    <row r="529" spans="1:24" s="34" customFormat="1" ht="15" customHeight="1" x14ac:dyDescent="0.25">
      <c r="A529" s="48">
        <v>24.309121212121212</v>
      </c>
      <c r="B529" s="32">
        <v>1.3247823960108831</v>
      </c>
      <c r="C529" s="32">
        <v>3.4256750880927105</v>
      </c>
      <c r="D529" s="32">
        <f t="shared" ca="1" si="56"/>
        <v>0.48653649376614128</v>
      </c>
      <c r="E529" s="3">
        <v>3</v>
      </c>
      <c r="F529" s="35">
        <v>3.5</v>
      </c>
      <c r="G529" s="41" t="s">
        <v>157</v>
      </c>
      <c r="H529" s="122"/>
      <c r="I529" s="58"/>
      <c r="J529" s="82"/>
      <c r="K529" s="82"/>
      <c r="L529" s="82"/>
      <c r="M529" s="82"/>
      <c r="N529" s="82"/>
      <c r="O529" s="82"/>
      <c r="P529" s="82"/>
      <c r="Q529" s="80">
        <f t="shared" si="57"/>
        <v>19.590000000000526</v>
      </c>
      <c r="R529" s="77">
        <f t="shared" si="58"/>
        <v>-2.1575616488352916</v>
      </c>
      <c r="S529" s="77">
        <f t="shared" si="59"/>
        <v>2.0615258139999875</v>
      </c>
      <c r="T529" s="77">
        <f t="shared" ca="1" si="60"/>
        <v>1.0651848932885177E-2</v>
      </c>
      <c r="U529" s="76">
        <f t="shared" si="61"/>
        <v>-1.5</v>
      </c>
      <c r="V529" s="76">
        <f t="shared" si="62"/>
        <v>-4</v>
      </c>
      <c r="W529" s="78"/>
      <c r="X529" s="79"/>
    </row>
    <row r="530" spans="1:24" s="34" customFormat="1" ht="15" customHeight="1" x14ac:dyDescent="0.25">
      <c r="A530" s="48">
        <v>24.328060606060607</v>
      </c>
      <c r="B530" s="32">
        <v>1.7664569019302738</v>
      </c>
      <c r="C530" s="32">
        <v>2.5574647161129089</v>
      </c>
      <c r="D530" s="32">
        <f t="shared" ca="1" si="56"/>
        <v>0.8933877512942382</v>
      </c>
      <c r="E530" s="3">
        <v>3</v>
      </c>
      <c r="F530" s="35">
        <v>3.5</v>
      </c>
      <c r="G530" s="47" t="s">
        <v>63</v>
      </c>
      <c r="H530" s="122"/>
      <c r="I530" s="58"/>
      <c r="J530" s="82"/>
      <c r="K530" s="82"/>
      <c r="L530" s="82"/>
      <c r="M530" s="82"/>
      <c r="N530" s="82"/>
      <c r="O530" s="82"/>
      <c r="P530" s="82"/>
      <c r="Q530" s="80">
        <f t="shared" si="57"/>
        <v>19.600000000000527</v>
      </c>
      <c r="R530" s="77">
        <f t="shared" si="58"/>
        <v>-2.5976339592114224</v>
      </c>
      <c r="S530" s="77">
        <f t="shared" si="59"/>
        <v>1.9620017754316981</v>
      </c>
      <c r="T530" s="77">
        <f t="shared" ca="1" si="60"/>
        <v>0.71759397423783178</v>
      </c>
      <c r="U530" s="76">
        <f t="shared" si="61"/>
        <v>-1.5</v>
      </c>
      <c r="V530" s="76">
        <f t="shared" si="62"/>
        <v>-4</v>
      </c>
      <c r="W530" s="78"/>
      <c r="X530" s="79"/>
    </row>
    <row r="531" spans="1:24" s="34" customFormat="1" ht="15" customHeight="1" x14ac:dyDescent="0.25">
      <c r="A531" s="48">
        <v>24.347000000000001</v>
      </c>
      <c r="B531" s="32">
        <v>1.3527126691162774</v>
      </c>
      <c r="C531" s="32">
        <v>2.4160056010406055</v>
      </c>
      <c r="D531" s="32">
        <f t="shared" ca="1" si="56"/>
        <v>0.47724648269671788</v>
      </c>
      <c r="E531" s="3">
        <v>3</v>
      </c>
      <c r="F531" s="35">
        <v>3.5</v>
      </c>
      <c r="G531" s="39"/>
      <c r="H531" s="122"/>
      <c r="I531" s="58"/>
      <c r="J531" s="82"/>
      <c r="K531" s="82"/>
      <c r="L531" s="82"/>
      <c r="M531" s="82"/>
      <c r="N531" s="82"/>
      <c r="O531" s="82"/>
      <c r="P531" s="82"/>
      <c r="Q531" s="80">
        <f t="shared" si="57"/>
        <v>19.610000000000529</v>
      </c>
      <c r="R531" s="77">
        <f t="shared" si="58"/>
        <v>-2.5976339592114224</v>
      </c>
      <c r="S531" s="77">
        <f t="shared" si="59"/>
        <v>1.9620017754316981</v>
      </c>
      <c r="T531" s="77">
        <f t="shared" ca="1" si="60"/>
        <v>0.71759397423783178</v>
      </c>
      <c r="U531" s="76">
        <f t="shared" si="61"/>
        <v>-1.5</v>
      </c>
      <c r="V531" s="76">
        <f t="shared" si="62"/>
        <v>-4</v>
      </c>
      <c r="W531" s="78"/>
      <c r="X531" s="79"/>
    </row>
    <row r="532" spans="1:24" s="34" customFormat="1" ht="15" customHeight="1" x14ac:dyDescent="0.25">
      <c r="A532" s="48">
        <v>24.365939393939396</v>
      </c>
      <c r="B532" s="32">
        <v>1.3666778845265362</v>
      </c>
      <c r="C532" s="32">
        <v>1.7856615797483371</v>
      </c>
      <c r="D532" s="32">
        <f t="shared" ca="1" si="56"/>
        <v>0.33213064581739327</v>
      </c>
      <c r="E532" s="3">
        <v>3</v>
      </c>
      <c r="F532" s="35">
        <v>3.5</v>
      </c>
      <c r="G532" s="39"/>
      <c r="H532" s="122"/>
      <c r="I532" s="58"/>
      <c r="J532" s="82"/>
      <c r="K532" s="82"/>
      <c r="L532" s="82"/>
      <c r="M532" s="82"/>
      <c r="N532" s="82"/>
      <c r="O532" s="82"/>
      <c r="P532" s="82"/>
      <c r="Q532" s="80">
        <f t="shared" si="57"/>
        <v>19.62000000000053</v>
      </c>
      <c r="R532" s="77">
        <f t="shared" si="58"/>
        <v>-2.716400148934742</v>
      </c>
      <c r="S532" s="77">
        <f t="shared" si="59"/>
        <v>1.3562039680019371</v>
      </c>
      <c r="T532" s="77">
        <f t="shared" ca="1" si="60"/>
        <v>0.53261473907753076</v>
      </c>
      <c r="U532" s="76">
        <f t="shared" si="61"/>
        <v>-1.5</v>
      </c>
      <c r="V532" s="76">
        <f t="shared" si="62"/>
        <v>-4</v>
      </c>
      <c r="W532" s="78"/>
      <c r="X532" s="79"/>
    </row>
    <row r="533" spans="1:24" s="34" customFormat="1" ht="15" customHeight="1" x14ac:dyDescent="0.25">
      <c r="A533" s="48">
        <v>24.38487878787879</v>
      </c>
      <c r="B533" s="32">
        <v>1.0926195882495093</v>
      </c>
      <c r="C533" s="32">
        <v>1.9637477771376972</v>
      </c>
      <c r="D533" s="32">
        <f t="shared" ca="1" si="56"/>
        <v>0.61891406825255257</v>
      </c>
      <c r="E533" s="3">
        <v>3</v>
      </c>
      <c r="F533" s="35">
        <v>3.5</v>
      </c>
      <c r="G533" s="39"/>
      <c r="H533" s="122"/>
      <c r="I533" s="58"/>
      <c r="J533" s="82"/>
      <c r="K533" s="82"/>
      <c r="L533" s="82"/>
      <c r="M533" s="82"/>
      <c r="N533" s="82"/>
      <c r="O533" s="82"/>
      <c r="P533" s="82"/>
      <c r="Q533" s="80">
        <f t="shared" si="57"/>
        <v>19.630000000000532</v>
      </c>
      <c r="R533" s="77">
        <f t="shared" si="58"/>
        <v>-2.716400148934742</v>
      </c>
      <c r="S533" s="77">
        <f t="shared" si="59"/>
        <v>1.3562039680019371</v>
      </c>
      <c r="T533" s="77">
        <f t="shared" ca="1" si="60"/>
        <v>0.53261473907753076</v>
      </c>
      <c r="U533" s="76">
        <f t="shared" si="61"/>
        <v>-1.5</v>
      </c>
      <c r="V533" s="76">
        <f t="shared" si="62"/>
        <v>-4</v>
      </c>
      <c r="W533" s="78"/>
      <c r="X533" s="79"/>
    </row>
    <row r="534" spans="1:24" s="34" customFormat="1" ht="15" customHeight="1" x14ac:dyDescent="0.25">
      <c r="A534" s="48">
        <v>24.403818181818181</v>
      </c>
      <c r="B534" s="32">
        <v>1.4399961525160361</v>
      </c>
      <c r="C534" s="32">
        <v>2.208200315899949</v>
      </c>
      <c r="D534" s="32">
        <f t="shared" ca="1" si="56"/>
        <v>0.67853864335053193</v>
      </c>
      <c r="E534" s="3">
        <v>3</v>
      </c>
      <c r="F534" s="35">
        <v>3.5</v>
      </c>
      <c r="G534" s="39"/>
      <c r="H534" s="122"/>
      <c r="I534" s="58"/>
      <c r="J534" s="82"/>
      <c r="K534" s="82"/>
      <c r="L534" s="82"/>
      <c r="M534" s="82"/>
      <c r="N534" s="82"/>
      <c r="O534" s="82"/>
      <c r="P534" s="82"/>
      <c r="Q534" s="80">
        <f t="shared" si="57"/>
        <v>19.640000000000533</v>
      </c>
      <c r="R534" s="77">
        <f t="shared" si="58"/>
        <v>-2.4858607112357243</v>
      </c>
      <c r="S534" s="77">
        <f t="shared" si="59"/>
        <v>2.0545415400505322</v>
      </c>
      <c r="T534" s="77">
        <f t="shared" ca="1" si="60"/>
        <v>0.39231954781073697</v>
      </c>
      <c r="U534" s="76">
        <f t="shared" si="61"/>
        <v>-1.5</v>
      </c>
      <c r="V534" s="76">
        <f t="shared" si="62"/>
        <v>-4</v>
      </c>
      <c r="W534" s="78"/>
      <c r="X534" s="79"/>
    </row>
    <row r="535" spans="1:24" s="34" customFormat="1" ht="15" customHeight="1" x14ac:dyDescent="0.25">
      <c r="A535" s="48">
        <v>24.422757575757576</v>
      </c>
      <c r="B535" s="32">
        <v>0.89363236374344102</v>
      </c>
      <c r="C535" s="32">
        <v>1.4504703153181511</v>
      </c>
      <c r="D535" s="32">
        <f t="shared" ca="1" si="56"/>
        <v>0.12866343535598179</v>
      </c>
      <c r="E535" s="3">
        <v>3</v>
      </c>
      <c r="F535" s="35">
        <v>3.5</v>
      </c>
      <c r="G535" s="39" t="s">
        <v>64</v>
      </c>
      <c r="H535" s="122"/>
      <c r="I535" s="58"/>
      <c r="J535" s="82"/>
      <c r="K535" s="82"/>
      <c r="L535" s="82"/>
      <c r="M535" s="82"/>
      <c r="N535" s="82"/>
      <c r="O535" s="82"/>
      <c r="P535" s="82"/>
      <c r="Q535" s="80">
        <f t="shared" si="57"/>
        <v>19.650000000000535</v>
      </c>
      <c r="R535" s="77">
        <f t="shared" si="58"/>
        <v>-2.4858607112357243</v>
      </c>
      <c r="S535" s="77">
        <f t="shared" si="59"/>
        <v>2.0545415400505322</v>
      </c>
      <c r="T535" s="77">
        <f t="shared" ca="1" si="60"/>
        <v>0.65316460672610932</v>
      </c>
      <c r="U535" s="76">
        <f t="shared" si="61"/>
        <v>-1.5</v>
      </c>
      <c r="V535" s="76">
        <f t="shared" si="62"/>
        <v>-4</v>
      </c>
      <c r="W535" s="78"/>
      <c r="X535" s="79"/>
    </row>
    <row r="536" spans="1:24" ht="15" customHeight="1" x14ac:dyDescent="0.25">
      <c r="A536" s="48">
        <v>24.44169696969697</v>
      </c>
      <c r="B536" s="32">
        <v>0.98439749357606476</v>
      </c>
      <c r="C536" s="32">
        <v>2.1645462262287407</v>
      </c>
      <c r="D536" s="32">
        <f t="shared" ca="1" si="56"/>
        <v>0.9726231756209256</v>
      </c>
      <c r="E536" s="2">
        <v>1.5</v>
      </c>
      <c r="F536" s="7">
        <v>4</v>
      </c>
      <c r="G536" s="12"/>
      <c r="H536" s="122"/>
      <c r="J536" s="82"/>
      <c r="K536" s="82"/>
      <c r="L536" s="82"/>
      <c r="M536" s="82"/>
      <c r="N536" s="82"/>
      <c r="O536" s="82"/>
      <c r="P536" s="82"/>
      <c r="Q536" s="80">
        <f t="shared" si="57"/>
        <v>19.660000000000537</v>
      </c>
      <c r="R536" s="77">
        <f t="shared" si="58"/>
        <v>-1.906130346401282</v>
      </c>
      <c r="S536" s="77">
        <f t="shared" si="59"/>
        <v>0.82032314836482201</v>
      </c>
      <c r="T536" s="77">
        <f t="shared" ca="1" si="60"/>
        <v>0.85962963512849466</v>
      </c>
      <c r="U536" s="76">
        <f t="shared" si="61"/>
        <v>-1.5</v>
      </c>
      <c r="V536" s="76">
        <f t="shared" si="62"/>
        <v>-4</v>
      </c>
      <c r="W536" s="78"/>
      <c r="X536" s="79"/>
    </row>
    <row r="537" spans="1:24" ht="15" customHeight="1" x14ac:dyDescent="0.25">
      <c r="A537" s="48">
        <v>24.460636363636365</v>
      </c>
      <c r="B537" s="32">
        <v>1.0873829784031599</v>
      </c>
      <c r="C537" s="32">
        <v>1.9288279690018717</v>
      </c>
      <c r="D537" s="32">
        <f t="shared" ca="1" si="56"/>
        <v>0.45119405899911014</v>
      </c>
      <c r="E537" s="2">
        <v>1.5</v>
      </c>
      <c r="F537" s="7">
        <v>4</v>
      </c>
      <c r="G537" s="12"/>
      <c r="H537" s="122"/>
      <c r="J537" s="82"/>
      <c r="K537" s="82"/>
      <c r="L537" s="82"/>
      <c r="M537" s="82"/>
      <c r="N537" s="82"/>
      <c r="O537" s="82"/>
      <c r="P537" s="82"/>
      <c r="Q537" s="80">
        <f t="shared" si="57"/>
        <v>19.670000000000538</v>
      </c>
      <c r="R537" s="77">
        <f t="shared" si="58"/>
        <v>-2.2466166101256304</v>
      </c>
      <c r="S537" s="77">
        <f t="shared" si="59"/>
        <v>1.717572851971862</v>
      </c>
      <c r="T537" s="77">
        <f t="shared" ca="1" si="60"/>
        <v>0.76554798081656772</v>
      </c>
      <c r="U537" s="76">
        <f t="shared" si="61"/>
        <v>-1.5</v>
      </c>
      <c r="V537" s="76">
        <f t="shared" si="62"/>
        <v>-4</v>
      </c>
      <c r="W537" s="78"/>
      <c r="X537" s="79"/>
    </row>
    <row r="538" spans="1:24" ht="15" customHeight="1" x14ac:dyDescent="0.25">
      <c r="A538" s="48">
        <v>24.479575757575759</v>
      </c>
      <c r="B538" s="32">
        <v>1.4766558620346995</v>
      </c>
      <c r="C538" s="32">
        <v>2.040573052190334</v>
      </c>
      <c r="D538" s="32">
        <f t="shared" ca="1" si="56"/>
        <v>0.90763526383123361</v>
      </c>
      <c r="E538" s="2">
        <v>1.5</v>
      </c>
      <c r="F538" s="7">
        <v>4</v>
      </c>
      <c r="G538" s="12"/>
      <c r="H538" s="122"/>
      <c r="J538" s="82"/>
      <c r="K538" s="82"/>
      <c r="L538" s="82"/>
      <c r="M538" s="82"/>
      <c r="N538" s="82"/>
      <c r="O538" s="82"/>
      <c r="P538" s="82"/>
      <c r="Q538" s="80">
        <f t="shared" si="57"/>
        <v>19.68000000000054</v>
      </c>
      <c r="R538" s="77">
        <f t="shared" si="58"/>
        <v>-2.2466166101256304</v>
      </c>
      <c r="S538" s="77">
        <f t="shared" si="59"/>
        <v>1.717572851971862</v>
      </c>
      <c r="T538" s="77">
        <f t="shared" ca="1" si="60"/>
        <v>0.76554798081656772</v>
      </c>
      <c r="U538" s="76">
        <f t="shared" si="61"/>
        <v>-1.5</v>
      </c>
      <c r="V538" s="76">
        <f t="shared" si="62"/>
        <v>-4</v>
      </c>
      <c r="W538" s="78"/>
      <c r="X538" s="79"/>
    </row>
    <row r="539" spans="1:24" ht="15" customHeight="1" x14ac:dyDescent="0.25">
      <c r="A539" s="48">
        <v>24.498515151515154</v>
      </c>
      <c r="B539" s="32">
        <v>0.48695071012620866</v>
      </c>
      <c r="C539" s="32">
        <v>2.3758399840790432</v>
      </c>
      <c r="D539" s="32">
        <f t="shared" ca="1" si="56"/>
        <v>8.8272926120923301E-2</v>
      </c>
      <c r="E539" s="2">
        <v>1.5</v>
      </c>
      <c r="F539" s="7">
        <v>4</v>
      </c>
      <c r="G539" s="12"/>
      <c r="H539" s="122"/>
      <c r="J539" s="82"/>
      <c r="K539" s="82"/>
      <c r="L539" s="82"/>
      <c r="M539" s="82"/>
      <c r="N539" s="82"/>
      <c r="O539" s="82"/>
      <c r="P539" s="82"/>
      <c r="Q539" s="80">
        <f t="shared" si="57"/>
        <v>19.690000000000541</v>
      </c>
      <c r="R539" s="77">
        <f t="shared" si="58"/>
        <v>-1.975969822650989</v>
      </c>
      <c r="S539" s="77">
        <f t="shared" si="59"/>
        <v>1.7315396386294319</v>
      </c>
      <c r="T539" s="77">
        <f t="shared" ca="1" si="60"/>
        <v>5.3961650517616699E-2</v>
      </c>
      <c r="U539" s="76">
        <f t="shared" si="61"/>
        <v>-1.5</v>
      </c>
      <c r="V539" s="76">
        <f t="shared" si="62"/>
        <v>-4</v>
      </c>
      <c r="W539" s="78"/>
      <c r="X539" s="79"/>
    </row>
    <row r="540" spans="1:24" ht="15" customHeight="1" x14ac:dyDescent="0.25">
      <c r="A540" s="48">
        <v>24.517454545454545</v>
      </c>
      <c r="B540" s="32">
        <v>1.1572049445918331</v>
      </c>
      <c r="C540" s="32">
        <v>2.1924847475779181</v>
      </c>
      <c r="D540" s="32">
        <f t="shared" ca="1" si="56"/>
        <v>0.92478166955224472</v>
      </c>
      <c r="E540" s="2">
        <v>1.5</v>
      </c>
      <c r="F540" s="7">
        <v>4</v>
      </c>
      <c r="G540" s="12" t="s">
        <v>65</v>
      </c>
      <c r="H540" s="122"/>
      <c r="J540" s="82"/>
      <c r="K540" s="82"/>
      <c r="L540" s="82"/>
      <c r="M540" s="82"/>
      <c r="N540" s="82"/>
      <c r="O540" s="82"/>
      <c r="P540" s="82"/>
      <c r="Q540" s="80">
        <f t="shared" si="57"/>
        <v>19.700000000000543</v>
      </c>
      <c r="R540" s="77">
        <f t="shared" si="58"/>
        <v>-1.975969822650989</v>
      </c>
      <c r="S540" s="77">
        <f t="shared" si="59"/>
        <v>1.7315396386294319</v>
      </c>
      <c r="T540" s="77">
        <f t="shared" ca="1" si="60"/>
        <v>5.3961650517616699E-2</v>
      </c>
      <c r="U540" s="76">
        <f t="shared" si="61"/>
        <v>-1.5</v>
      </c>
      <c r="V540" s="76">
        <f t="shared" si="62"/>
        <v>-4</v>
      </c>
      <c r="W540" s="78"/>
      <c r="X540" s="79"/>
    </row>
    <row r="541" spans="1:24" ht="15" customHeight="1" x14ac:dyDescent="0.25">
      <c r="A541" s="48">
        <v>24.536393939393939</v>
      </c>
      <c r="B541" s="32">
        <v>1.2968523295602818</v>
      </c>
      <c r="C541" s="32">
        <v>2.1069240877477338</v>
      </c>
      <c r="D541" s="32">
        <f t="shared" ca="1" si="56"/>
        <v>0.41707735973908067</v>
      </c>
      <c r="E541" s="2">
        <v>1.5</v>
      </c>
      <c r="F541" s="7">
        <v>4</v>
      </c>
      <c r="G541" s="12"/>
      <c r="H541" s="122"/>
      <c r="J541" s="82"/>
      <c r="K541" s="82"/>
      <c r="L541" s="82"/>
      <c r="M541" s="82"/>
      <c r="N541" s="82"/>
      <c r="O541" s="82"/>
      <c r="P541" s="82"/>
      <c r="Q541" s="80">
        <f t="shared" si="57"/>
        <v>19.710000000000544</v>
      </c>
      <c r="R541" s="77">
        <f t="shared" si="58"/>
        <v>-2.124385192396173</v>
      </c>
      <c r="S541" s="77">
        <f t="shared" si="59"/>
        <v>2.1872462488971038</v>
      </c>
      <c r="T541" s="77">
        <f t="shared" ca="1" si="60"/>
        <v>0.85417913637275722</v>
      </c>
      <c r="U541" s="76">
        <f t="shared" si="61"/>
        <v>-1.5</v>
      </c>
      <c r="V541" s="76">
        <f t="shared" si="62"/>
        <v>-4</v>
      </c>
      <c r="W541" s="78"/>
      <c r="X541" s="79"/>
    </row>
    <row r="542" spans="1:24" ht="15" customHeight="1" x14ac:dyDescent="0.25">
      <c r="A542" s="48">
        <v>24.555333333333333</v>
      </c>
      <c r="B542" s="32">
        <v>1.2654312463937798</v>
      </c>
      <c r="C542" s="32">
        <v>2.0213665112385235</v>
      </c>
      <c r="D542" s="32">
        <f t="shared" ca="1" si="56"/>
        <v>0.8014268749929977</v>
      </c>
      <c r="E542" s="2">
        <v>1.5</v>
      </c>
      <c r="F542" s="7">
        <v>4</v>
      </c>
      <c r="G542" s="12"/>
      <c r="H542" s="122"/>
      <c r="J542" s="82"/>
      <c r="K542" s="82"/>
      <c r="L542" s="82"/>
      <c r="M542" s="82"/>
      <c r="N542" s="82"/>
      <c r="O542" s="82"/>
      <c r="P542" s="82"/>
      <c r="Q542" s="80">
        <f t="shared" si="57"/>
        <v>19.720000000000546</v>
      </c>
      <c r="R542" s="77">
        <f t="shared" si="58"/>
        <v>-2.124385192396173</v>
      </c>
      <c r="S542" s="77">
        <f t="shared" si="59"/>
        <v>2.1872462488971038</v>
      </c>
      <c r="T542" s="77">
        <f t="shared" ca="1" si="60"/>
        <v>0.85417913637275722</v>
      </c>
      <c r="U542" s="76">
        <f t="shared" si="61"/>
        <v>-1.5</v>
      </c>
      <c r="V542" s="76">
        <f t="shared" si="62"/>
        <v>-4</v>
      </c>
      <c r="W542" s="78"/>
      <c r="X542" s="79"/>
    </row>
    <row r="543" spans="1:24" ht="15" customHeight="1" x14ac:dyDescent="0.25">
      <c r="A543" s="48">
        <v>24.574272727272728</v>
      </c>
      <c r="B543" s="32">
        <v>1.3562039680019371</v>
      </c>
      <c r="C543" s="32">
        <v>2.2570938958310376</v>
      </c>
      <c r="D543" s="32">
        <f t="shared" ca="1" si="56"/>
        <v>0.33732453259642148</v>
      </c>
      <c r="E543" s="2">
        <v>1.5</v>
      </c>
      <c r="F543" s="7">
        <v>4</v>
      </c>
      <c r="G543" s="12"/>
      <c r="H543" s="122"/>
      <c r="J543" s="82"/>
      <c r="K543" s="82"/>
      <c r="L543" s="82"/>
      <c r="M543" s="82"/>
      <c r="N543" s="82"/>
      <c r="O543" s="82"/>
      <c r="P543" s="82"/>
      <c r="Q543" s="80">
        <f t="shared" si="57"/>
        <v>19.730000000000548</v>
      </c>
      <c r="R543" s="77">
        <f t="shared" si="58"/>
        <v>-2.3391676988870929</v>
      </c>
      <c r="S543" s="77">
        <f t="shared" si="59"/>
        <v>1.005343517640374</v>
      </c>
      <c r="T543" s="77">
        <f t="shared" ca="1" si="60"/>
        <v>0.92107010222404229</v>
      </c>
      <c r="U543" s="76">
        <f t="shared" si="61"/>
        <v>-1.5</v>
      </c>
      <c r="V543" s="76">
        <f t="shared" si="62"/>
        <v>-4</v>
      </c>
      <c r="W543" s="78"/>
      <c r="X543" s="79"/>
    </row>
    <row r="544" spans="1:24" ht="15" customHeight="1" x14ac:dyDescent="0.25">
      <c r="A544" s="48">
        <v>24.593212121212122</v>
      </c>
      <c r="B544" s="32">
        <v>1.4522160122058159</v>
      </c>
      <c r="C544" s="32">
        <v>2.2710636871895362</v>
      </c>
      <c r="D544" s="32">
        <f t="shared" ca="1" si="56"/>
        <v>1.4846757701716173E-2</v>
      </c>
      <c r="E544" s="2">
        <v>1.5</v>
      </c>
      <c r="F544" s="7">
        <v>4</v>
      </c>
      <c r="G544" s="12"/>
      <c r="H544" s="122"/>
      <c r="J544" s="82"/>
      <c r="K544" s="82"/>
      <c r="L544" s="82"/>
      <c r="M544" s="82"/>
      <c r="N544" s="82"/>
      <c r="O544" s="82"/>
      <c r="P544" s="82"/>
      <c r="Q544" s="80">
        <f t="shared" si="57"/>
        <v>19.740000000000549</v>
      </c>
      <c r="R544" s="77">
        <f t="shared" si="58"/>
        <v>-2.3391676988870929</v>
      </c>
      <c r="S544" s="77">
        <f t="shared" si="59"/>
        <v>1.005343517640374</v>
      </c>
      <c r="T544" s="77">
        <f t="shared" ca="1" si="60"/>
        <v>0.92107010222404229</v>
      </c>
      <c r="U544" s="76">
        <f t="shared" si="61"/>
        <v>-1.5</v>
      </c>
      <c r="V544" s="76">
        <f t="shared" si="62"/>
        <v>-4</v>
      </c>
      <c r="W544" s="78"/>
      <c r="X544" s="79"/>
    </row>
    <row r="545" spans="1:24" ht="15" customHeight="1" x14ac:dyDescent="0.25">
      <c r="A545" s="48">
        <v>24.612151515151517</v>
      </c>
      <c r="B545" s="32">
        <v>1.3684235401891702</v>
      </c>
      <c r="C545" s="32">
        <v>2.0178744289410573</v>
      </c>
      <c r="D545" s="32">
        <f t="shared" ca="1" si="56"/>
        <v>0.63461810570228971</v>
      </c>
      <c r="E545" s="2">
        <v>1.5</v>
      </c>
      <c r="F545" s="7">
        <v>4</v>
      </c>
      <c r="G545" s="12" t="s">
        <v>66</v>
      </c>
      <c r="H545" s="122"/>
      <c r="J545" s="82"/>
      <c r="K545" s="82"/>
      <c r="L545" s="82"/>
      <c r="M545" s="82"/>
      <c r="N545" s="82"/>
      <c r="O545" s="82"/>
      <c r="P545" s="82"/>
      <c r="Q545" s="80">
        <f t="shared" si="57"/>
        <v>19.750000000000551</v>
      </c>
      <c r="R545" s="77">
        <f t="shared" si="58"/>
        <v>-1.9846998912681748</v>
      </c>
      <c r="S545" s="77">
        <f t="shared" si="59"/>
        <v>1.2497207988831533</v>
      </c>
      <c r="T545" s="77">
        <f t="shared" ca="1" si="60"/>
        <v>0.6902676143995653</v>
      </c>
      <c r="U545" s="76">
        <f t="shared" si="61"/>
        <v>-1.5</v>
      </c>
      <c r="V545" s="76">
        <f t="shared" si="62"/>
        <v>-4</v>
      </c>
      <c r="W545" s="78"/>
      <c r="X545" s="79"/>
    </row>
    <row r="546" spans="1:24" ht="15" customHeight="1" x14ac:dyDescent="0.25">
      <c r="A546" s="48">
        <v>24.631090909090911</v>
      </c>
      <c r="B546" s="32">
        <v>1.7542358112291525</v>
      </c>
      <c r="C546" s="32">
        <v>1.9567637774841193</v>
      </c>
      <c r="D546" s="32">
        <f t="shared" ca="1" si="56"/>
        <v>0.70955451709970674</v>
      </c>
      <c r="E546" s="2">
        <v>1.5</v>
      </c>
      <c r="F546" s="7">
        <v>4</v>
      </c>
      <c r="G546" s="12"/>
      <c r="H546" s="122"/>
      <c r="J546" s="82"/>
      <c r="K546" s="82"/>
      <c r="L546" s="82"/>
      <c r="M546" s="82"/>
      <c r="N546" s="82"/>
      <c r="O546" s="82"/>
      <c r="P546" s="82"/>
      <c r="Q546" s="80">
        <f t="shared" si="57"/>
        <v>19.760000000000552</v>
      </c>
      <c r="R546" s="77">
        <f t="shared" si="58"/>
        <v>-1.9846998912681748</v>
      </c>
      <c r="S546" s="77">
        <f t="shared" si="59"/>
        <v>1.2497207988831533</v>
      </c>
      <c r="T546" s="77">
        <f t="shared" ca="1" si="60"/>
        <v>0.6902676143995653</v>
      </c>
      <c r="U546" s="76">
        <f t="shared" si="61"/>
        <v>-1.5</v>
      </c>
      <c r="V546" s="76">
        <f t="shared" si="62"/>
        <v>-4</v>
      </c>
      <c r="W546" s="78"/>
      <c r="X546" s="79"/>
    </row>
    <row r="547" spans="1:24" ht="15" customHeight="1" x14ac:dyDescent="0.25">
      <c r="A547" s="48">
        <v>24.650030303030302</v>
      </c>
      <c r="B547" s="32">
        <v>0.90585065755591521</v>
      </c>
      <c r="C547" s="32">
        <v>2.7618127564556256</v>
      </c>
      <c r="D547" s="32">
        <f t="shared" ca="1" si="56"/>
        <v>0.52341457407344139</v>
      </c>
      <c r="E547" s="2">
        <v>1.5</v>
      </c>
      <c r="F547" s="7">
        <v>4</v>
      </c>
      <c r="G547" s="12"/>
      <c r="H547" s="122"/>
      <c r="J547" s="82"/>
      <c r="K547" s="82"/>
      <c r="L547" s="82"/>
      <c r="M547" s="82"/>
      <c r="N547" s="82"/>
      <c r="O547" s="82"/>
      <c r="P547" s="82"/>
      <c r="Q547" s="80">
        <f t="shared" si="57"/>
        <v>19.770000000000554</v>
      </c>
      <c r="R547" s="77">
        <f t="shared" si="58"/>
        <v>-2.5889014442436964</v>
      </c>
      <c r="S547" s="77">
        <f t="shared" si="59"/>
        <v>1.2375016046137384</v>
      </c>
      <c r="T547" s="77">
        <f t="shared" ca="1" si="60"/>
        <v>6.0365711451828563E-2</v>
      </c>
      <c r="U547" s="76">
        <f t="shared" si="61"/>
        <v>-1.5</v>
      </c>
      <c r="V547" s="76">
        <f t="shared" si="62"/>
        <v>-4</v>
      </c>
      <c r="W547" s="78"/>
      <c r="X547" s="79"/>
    </row>
    <row r="548" spans="1:24" ht="15" customHeight="1" x14ac:dyDescent="0.25">
      <c r="A548" s="48">
        <v>24.668969696969697</v>
      </c>
      <c r="B548" s="32">
        <v>0.93726925241918913</v>
      </c>
      <c r="C548" s="32">
        <v>2.6622558092953876</v>
      </c>
      <c r="D548" s="32">
        <f t="shared" ca="1" si="56"/>
        <v>0.58813279669342444</v>
      </c>
      <c r="E548" s="2">
        <v>1.5</v>
      </c>
      <c r="F548" s="7">
        <v>4</v>
      </c>
      <c r="G548" s="12" t="s">
        <v>67</v>
      </c>
      <c r="H548" s="122"/>
      <c r="J548" s="82"/>
      <c r="K548" s="82"/>
      <c r="L548" s="82"/>
      <c r="M548" s="82"/>
      <c r="N548" s="82"/>
      <c r="O548" s="82"/>
      <c r="P548" s="82"/>
      <c r="Q548" s="80">
        <f t="shared" si="57"/>
        <v>19.780000000000555</v>
      </c>
      <c r="R548" s="77">
        <f t="shared" si="58"/>
        <v>-2.5889014442436964</v>
      </c>
      <c r="S548" s="77">
        <f t="shared" si="59"/>
        <v>1.2375016046137384</v>
      </c>
      <c r="T548" s="77">
        <f t="shared" ca="1" si="60"/>
        <v>6.0365711451828563E-2</v>
      </c>
      <c r="U548" s="76">
        <f t="shared" si="61"/>
        <v>-1.5</v>
      </c>
      <c r="V548" s="76">
        <f t="shared" si="62"/>
        <v>-4</v>
      </c>
      <c r="W548" s="78"/>
      <c r="X548" s="79"/>
    </row>
    <row r="549" spans="1:24" ht="15" customHeight="1" x14ac:dyDescent="0.25">
      <c r="A549" s="48">
        <v>24.687909090909091</v>
      </c>
      <c r="B549" s="32">
        <v>1.5674340143485226</v>
      </c>
      <c r="C549" s="32">
        <v>2.4037812009564066</v>
      </c>
      <c r="D549" s="32">
        <f t="shared" ca="1" si="56"/>
        <v>0.94245100695153983</v>
      </c>
      <c r="E549" s="2">
        <v>1.5</v>
      </c>
      <c r="F549" s="7">
        <v>4</v>
      </c>
      <c r="G549" s="12"/>
      <c r="H549" s="122"/>
      <c r="J549" s="82"/>
      <c r="K549" s="82"/>
      <c r="L549" s="82"/>
      <c r="M549" s="82"/>
      <c r="N549" s="82"/>
      <c r="O549" s="82"/>
      <c r="P549" s="82"/>
      <c r="Q549" s="80">
        <f t="shared" si="57"/>
        <v>19.790000000000557</v>
      </c>
      <c r="R549" s="77">
        <f t="shared" si="58"/>
        <v>-2.8578816615509961</v>
      </c>
      <c r="S549" s="77">
        <f t="shared" si="59"/>
        <v>1.6529773265030059</v>
      </c>
      <c r="T549" s="77">
        <f t="shared" ca="1" si="60"/>
        <v>0.72135809831423081</v>
      </c>
      <c r="U549" s="76">
        <f t="shared" si="61"/>
        <v>-1.5</v>
      </c>
      <c r="V549" s="76">
        <f t="shared" si="62"/>
        <v>-4</v>
      </c>
      <c r="W549" s="78"/>
      <c r="X549" s="79"/>
    </row>
    <row r="550" spans="1:24" ht="15" customHeight="1" x14ac:dyDescent="0.25">
      <c r="A550" s="48">
        <v>24.706848484848486</v>
      </c>
      <c r="B550" s="32">
        <v>1.2217912662217718</v>
      </c>
      <c r="C550" s="32">
        <v>2.2291545767222729</v>
      </c>
      <c r="D550" s="32">
        <f t="shared" ca="1" si="56"/>
        <v>0.75328161497009205</v>
      </c>
      <c r="E550" s="2">
        <v>1.5</v>
      </c>
      <c r="F550" s="7">
        <v>4</v>
      </c>
      <c r="G550" s="12"/>
      <c r="H550" s="122"/>
      <c r="J550" s="82"/>
      <c r="K550" s="82"/>
      <c r="L550" s="82"/>
      <c r="M550" s="82"/>
      <c r="N550" s="82"/>
      <c r="O550" s="82"/>
      <c r="P550" s="82"/>
      <c r="Q550" s="80">
        <f t="shared" si="57"/>
        <v>19.800000000000558</v>
      </c>
      <c r="R550" s="77">
        <f t="shared" si="58"/>
        <v>-2.8578816615509961</v>
      </c>
      <c r="S550" s="77">
        <f t="shared" si="59"/>
        <v>1.6529773265030059</v>
      </c>
      <c r="T550" s="77">
        <f t="shared" ca="1" si="60"/>
        <v>0.72135809831423081</v>
      </c>
      <c r="U550" s="76">
        <f t="shared" si="61"/>
        <v>-1.5</v>
      </c>
      <c r="V550" s="76">
        <f t="shared" si="62"/>
        <v>-4</v>
      </c>
      <c r="W550" s="78"/>
      <c r="X550" s="79"/>
    </row>
    <row r="551" spans="1:24" ht="15" customHeight="1" x14ac:dyDescent="0.25">
      <c r="A551" s="48">
        <v>24.72578787878788</v>
      </c>
      <c r="B551" s="32">
        <v>1.8415304872335467</v>
      </c>
      <c r="C551" s="32">
        <v>1.7070978059704773</v>
      </c>
      <c r="D551" s="32">
        <f t="shared" ca="1" si="56"/>
        <v>0.97454455682864727</v>
      </c>
      <c r="E551" s="2">
        <v>1.5</v>
      </c>
      <c r="F551" s="7">
        <v>4</v>
      </c>
      <c r="G551" s="12" t="s">
        <v>68</v>
      </c>
      <c r="H551" s="122"/>
      <c r="J551" s="82"/>
      <c r="K551" s="82"/>
      <c r="L551" s="82"/>
      <c r="M551" s="82"/>
      <c r="N551" s="82"/>
      <c r="O551" s="82"/>
      <c r="P551" s="82"/>
      <c r="Q551" s="80">
        <f t="shared" si="57"/>
        <v>19.81000000000056</v>
      </c>
      <c r="R551" s="77">
        <f t="shared" si="58"/>
        <v>-2.6011269762765084</v>
      </c>
      <c r="S551" s="77">
        <f t="shared" si="59"/>
        <v>2.4526792357510518</v>
      </c>
      <c r="T551" s="77">
        <f t="shared" ca="1" si="60"/>
        <v>0.27011712697439594</v>
      </c>
      <c r="U551" s="76">
        <f t="shared" si="61"/>
        <v>-1.5</v>
      </c>
      <c r="V551" s="76">
        <f t="shared" si="62"/>
        <v>-4</v>
      </c>
      <c r="W551" s="78"/>
      <c r="X551" s="79"/>
    </row>
    <row r="552" spans="1:24" ht="15" customHeight="1" x14ac:dyDescent="0.25">
      <c r="A552" s="48">
        <v>24.744727272727275</v>
      </c>
      <c r="B552" s="32">
        <v>1.5237903587397945</v>
      </c>
      <c r="C552" s="32">
        <v>2.0632718856259058</v>
      </c>
      <c r="D552" s="32">
        <f t="shared" ca="1" si="56"/>
        <v>0.76589204990158377</v>
      </c>
      <c r="E552" s="2">
        <v>1.5</v>
      </c>
      <c r="F552" s="7">
        <v>4</v>
      </c>
      <c r="G552" s="12"/>
      <c r="H552" s="122"/>
      <c r="J552" s="82"/>
      <c r="K552" s="82"/>
      <c r="L552" s="82"/>
      <c r="M552" s="82"/>
      <c r="N552" s="82"/>
      <c r="O552" s="82"/>
      <c r="P552" s="82"/>
      <c r="Q552" s="80">
        <f t="shared" si="57"/>
        <v>19.820000000000562</v>
      </c>
      <c r="R552" s="77">
        <f t="shared" si="58"/>
        <v>-2.6011269762765084</v>
      </c>
      <c r="S552" s="77">
        <f t="shared" si="59"/>
        <v>2.4526792357510518</v>
      </c>
      <c r="T552" s="77">
        <f t="shared" ca="1" si="60"/>
        <v>0.27011712697439594</v>
      </c>
      <c r="U552" s="76">
        <f t="shared" si="61"/>
        <v>-1.5</v>
      </c>
      <c r="V552" s="76">
        <f t="shared" si="62"/>
        <v>-4</v>
      </c>
      <c r="W552" s="78"/>
      <c r="X552" s="79"/>
    </row>
    <row r="553" spans="1:24" ht="15" customHeight="1" x14ac:dyDescent="0.25">
      <c r="A553" s="48">
        <v>24.763666666666666</v>
      </c>
      <c r="B553" s="32">
        <v>1.2689224654061386</v>
      </c>
      <c r="C553" s="32">
        <v>2.6447902275460837</v>
      </c>
      <c r="D553" s="32">
        <f t="shared" ca="1" si="56"/>
        <v>0.70665594036479273</v>
      </c>
      <c r="E553" s="2">
        <v>1.5</v>
      </c>
      <c r="F553" s="7">
        <v>4</v>
      </c>
      <c r="G553" s="12"/>
      <c r="H553" s="122"/>
      <c r="J553" s="82"/>
      <c r="K553" s="82"/>
      <c r="L553" s="82"/>
      <c r="M553" s="82"/>
      <c r="N553" s="82"/>
      <c r="O553" s="82"/>
      <c r="P553" s="82"/>
      <c r="Q553" s="80">
        <f t="shared" si="57"/>
        <v>19.830000000000563</v>
      </c>
      <c r="R553" s="77">
        <f t="shared" si="58"/>
        <v>-1.9550177805548505</v>
      </c>
      <c r="S553" s="77">
        <f t="shared" si="59"/>
        <v>2.2815410888202159</v>
      </c>
      <c r="T553" s="77">
        <f t="shared" ca="1" si="60"/>
        <v>0.28838997053112114</v>
      </c>
      <c r="U553" s="76">
        <f t="shared" si="61"/>
        <v>-1.5</v>
      </c>
      <c r="V553" s="76">
        <f t="shared" si="62"/>
        <v>-4</v>
      </c>
      <c r="W553" s="78"/>
      <c r="X553" s="79"/>
    </row>
    <row r="554" spans="1:24" ht="15" customHeight="1" x14ac:dyDescent="0.25">
      <c r="A554" s="48">
        <v>24.78260606060606</v>
      </c>
      <c r="B554" s="32">
        <v>1.5342647825309872</v>
      </c>
      <c r="C554" s="32">
        <v>1.6913853071185856</v>
      </c>
      <c r="D554" s="32">
        <f t="shared" ca="1" si="56"/>
        <v>0.79781693726611602</v>
      </c>
      <c r="E554" s="2">
        <v>1.5</v>
      </c>
      <c r="F554" s="7">
        <v>4</v>
      </c>
      <c r="G554" s="12"/>
      <c r="H554" s="122"/>
      <c r="J554" s="82"/>
      <c r="K554" s="82"/>
      <c r="L554" s="82"/>
      <c r="M554" s="82"/>
      <c r="N554" s="82"/>
      <c r="O554" s="82"/>
      <c r="P554" s="82"/>
      <c r="Q554" s="80">
        <f t="shared" si="57"/>
        <v>19.840000000000565</v>
      </c>
      <c r="R554" s="77">
        <f t="shared" si="58"/>
        <v>-1.9131142092591165</v>
      </c>
      <c r="S554" s="77">
        <f t="shared" si="59"/>
        <v>2.2064541362722769</v>
      </c>
      <c r="T554" s="77">
        <f t="shared" ca="1" si="60"/>
        <v>0.96388470313852104</v>
      </c>
      <c r="U554" s="76">
        <f t="shared" si="61"/>
        <v>-1.5</v>
      </c>
      <c r="V554" s="76">
        <f t="shared" si="62"/>
        <v>-4</v>
      </c>
      <c r="W554" s="78"/>
      <c r="X554" s="79"/>
    </row>
    <row r="555" spans="1:24" ht="15" customHeight="1" x14ac:dyDescent="0.25">
      <c r="A555" s="48">
        <v>24.801545454545455</v>
      </c>
      <c r="B555" s="32">
        <v>1.4591988086163898</v>
      </c>
      <c r="C555" s="32">
        <v>2.1715308247315477</v>
      </c>
      <c r="D555" s="32">
        <f t="shared" ca="1" si="56"/>
        <v>0.80310030127298826</v>
      </c>
      <c r="E555" s="2">
        <v>1.5</v>
      </c>
      <c r="F555" s="7">
        <v>4</v>
      </c>
      <c r="G555" s="12" t="s">
        <v>69</v>
      </c>
      <c r="H555" s="122"/>
      <c r="J555" s="82"/>
      <c r="K555" s="82"/>
      <c r="L555" s="82"/>
      <c r="M555" s="82"/>
      <c r="N555" s="82"/>
      <c r="O555" s="82"/>
      <c r="P555" s="82"/>
      <c r="Q555" s="80">
        <f t="shared" si="57"/>
        <v>19.850000000000566</v>
      </c>
      <c r="R555" s="77">
        <f t="shared" si="58"/>
        <v>-1.9131142092591165</v>
      </c>
      <c r="S555" s="77">
        <f t="shared" si="59"/>
        <v>2.2064541362722769</v>
      </c>
      <c r="T555" s="77">
        <f t="shared" ca="1" si="60"/>
        <v>0.96388470313852104</v>
      </c>
      <c r="U555" s="76">
        <f t="shared" si="61"/>
        <v>-1.5</v>
      </c>
      <c r="V555" s="76">
        <f t="shared" si="62"/>
        <v>-4</v>
      </c>
      <c r="W555" s="78"/>
      <c r="X555" s="79"/>
    </row>
    <row r="556" spans="1:24" ht="15" customHeight="1" x14ac:dyDescent="0.25">
      <c r="A556" s="48">
        <v>24.820484848484849</v>
      </c>
      <c r="B556" s="32">
        <v>1.7839156945268182</v>
      </c>
      <c r="C556" s="32">
        <v>1.9881919271749662</v>
      </c>
      <c r="D556" s="32">
        <f t="shared" ca="1" si="56"/>
        <v>0.90285771389447478</v>
      </c>
      <c r="E556" s="2">
        <v>1.5</v>
      </c>
      <c r="F556" s="7">
        <v>4</v>
      </c>
      <c r="G556" s="12"/>
      <c r="H556" s="122"/>
      <c r="J556" s="82"/>
      <c r="K556" s="82"/>
      <c r="L556" s="82"/>
      <c r="M556" s="82"/>
      <c r="N556" s="82"/>
      <c r="O556" s="82"/>
      <c r="P556" s="82"/>
      <c r="Q556" s="80">
        <f t="shared" si="57"/>
        <v>19.860000000000568</v>
      </c>
      <c r="R556" s="77">
        <f t="shared" si="58"/>
        <v>-1.8904167228269528</v>
      </c>
      <c r="S556" s="77">
        <f t="shared" si="59"/>
        <v>0.9878884915392685</v>
      </c>
      <c r="T556" s="77">
        <f t="shared" ca="1" si="60"/>
        <v>6.7266186137024286E-2</v>
      </c>
      <c r="U556" s="76">
        <f t="shared" si="61"/>
        <v>-1.5</v>
      </c>
      <c r="V556" s="76">
        <f t="shared" si="62"/>
        <v>-4</v>
      </c>
      <c r="W556" s="78"/>
      <c r="X556" s="79"/>
    </row>
    <row r="557" spans="1:24" ht="15" customHeight="1" x14ac:dyDescent="0.25">
      <c r="A557" s="48">
        <v>24.839424242424244</v>
      </c>
      <c r="B557" s="32">
        <v>1.3387475064593304</v>
      </c>
      <c r="C557" s="32">
        <v>2.1435925571037471</v>
      </c>
      <c r="D557" s="32">
        <f t="shared" ca="1" si="56"/>
        <v>7.8582514453942043E-2</v>
      </c>
      <c r="E557" s="2">
        <v>1.5</v>
      </c>
      <c r="F557" s="7">
        <v>4</v>
      </c>
      <c r="G557" s="12"/>
      <c r="H557" s="122"/>
      <c r="J557" s="82"/>
      <c r="K557" s="82"/>
      <c r="L557" s="82"/>
      <c r="M557" s="82"/>
      <c r="N557" s="82"/>
      <c r="O557" s="82"/>
      <c r="P557" s="82"/>
      <c r="Q557" s="80">
        <f t="shared" si="57"/>
        <v>19.870000000000569</v>
      </c>
      <c r="R557" s="77">
        <f t="shared" si="58"/>
        <v>-1.8904167228269528</v>
      </c>
      <c r="S557" s="77">
        <f t="shared" si="59"/>
        <v>0.9878884915392685</v>
      </c>
      <c r="T557" s="77">
        <f t="shared" ca="1" si="60"/>
        <v>6.7266186137024286E-2</v>
      </c>
      <c r="U557" s="76">
        <f t="shared" si="61"/>
        <v>-1.5</v>
      </c>
      <c r="V557" s="76">
        <f t="shared" si="62"/>
        <v>-4</v>
      </c>
      <c r="W557" s="78"/>
      <c r="X557" s="79"/>
    </row>
    <row r="558" spans="1:24" ht="15" customHeight="1" x14ac:dyDescent="0.25">
      <c r="A558" s="48">
        <v>24.858363636363638</v>
      </c>
      <c r="B558" s="32">
        <v>1.0385082368698009</v>
      </c>
      <c r="C558" s="32">
        <v>2.5068177139979015</v>
      </c>
      <c r="D558" s="32">
        <f t="shared" ca="1" si="56"/>
        <v>0.91690966552187958</v>
      </c>
      <c r="E558" s="2">
        <v>1.5</v>
      </c>
      <c r="F558" s="7">
        <v>4</v>
      </c>
      <c r="G558" s="12" t="s">
        <v>70</v>
      </c>
      <c r="H558" s="122"/>
      <c r="J558" s="82"/>
      <c r="K558" s="82"/>
      <c r="L558" s="82"/>
      <c r="M558" s="82"/>
      <c r="N558" s="82"/>
      <c r="O558" s="82"/>
      <c r="P558" s="82"/>
      <c r="Q558" s="80">
        <f t="shared" si="57"/>
        <v>19.880000000000571</v>
      </c>
      <c r="R558" s="77">
        <f t="shared" si="58"/>
        <v>-1.8275631539838257</v>
      </c>
      <c r="S558" s="77">
        <f t="shared" si="59"/>
        <v>0.99661599699940262</v>
      </c>
      <c r="T558" s="77">
        <f t="shared" ca="1" si="60"/>
        <v>0.29886629426073008</v>
      </c>
      <c r="U558" s="76">
        <f t="shared" si="61"/>
        <v>-1.5</v>
      </c>
      <c r="V558" s="76">
        <f t="shared" si="62"/>
        <v>-4</v>
      </c>
      <c r="W558" s="78"/>
      <c r="X558" s="79"/>
    </row>
    <row r="559" spans="1:24" ht="15" customHeight="1" x14ac:dyDescent="0.25">
      <c r="A559" s="48">
        <v>24.877303030303032</v>
      </c>
      <c r="B559" s="32">
        <v>2.4980856028758636</v>
      </c>
      <c r="C559" s="32">
        <v>3.4728550440821828</v>
      </c>
      <c r="D559" s="32">
        <f t="shared" ca="1" si="56"/>
        <v>0.84794416802483386</v>
      </c>
      <c r="E559" s="2">
        <v>1.5</v>
      </c>
      <c r="F559" s="7">
        <v>4</v>
      </c>
      <c r="G559" s="12"/>
      <c r="H559" s="122"/>
      <c r="J559" s="82"/>
      <c r="K559" s="82"/>
      <c r="L559" s="82"/>
      <c r="M559" s="82"/>
      <c r="N559" s="82"/>
      <c r="O559" s="82"/>
      <c r="P559" s="82"/>
      <c r="Q559" s="80">
        <f t="shared" si="57"/>
        <v>19.890000000000573</v>
      </c>
      <c r="R559" s="77">
        <f t="shared" si="58"/>
        <v>-1.8275631539838257</v>
      </c>
      <c r="S559" s="77">
        <f t="shared" si="59"/>
        <v>0.99661599699940262</v>
      </c>
      <c r="T559" s="77">
        <f t="shared" ca="1" si="60"/>
        <v>0.29886629426073008</v>
      </c>
      <c r="U559" s="76">
        <f t="shared" si="61"/>
        <v>-1.5</v>
      </c>
      <c r="V559" s="76">
        <f t="shared" si="62"/>
        <v>-4</v>
      </c>
      <c r="W559" s="78"/>
      <c r="X559" s="79"/>
    </row>
    <row r="560" spans="1:24" ht="15" customHeight="1" x14ac:dyDescent="0.25">
      <c r="A560" s="48">
        <v>24.896242424242423</v>
      </c>
      <c r="B560" s="32">
        <v>1.574417054213656</v>
      </c>
      <c r="C560" s="32">
        <v>3.219498804758937</v>
      </c>
      <c r="D560" s="32">
        <f t="shared" ca="1" si="56"/>
        <v>0.51053777705836223</v>
      </c>
      <c r="E560" s="2">
        <v>1.5</v>
      </c>
      <c r="F560" s="7">
        <v>4</v>
      </c>
      <c r="G560" s="12"/>
      <c r="H560" s="122"/>
      <c r="J560" s="82"/>
      <c r="K560" s="82"/>
      <c r="L560" s="82"/>
      <c r="M560" s="82"/>
      <c r="N560" s="82"/>
      <c r="O560" s="82"/>
      <c r="P560" s="82"/>
      <c r="Q560" s="80">
        <f t="shared" si="57"/>
        <v>19.900000000000574</v>
      </c>
      <c r="R560" s="77">
        <f t="shared" si="58"/>
        <v>-2.0754944222784477</v>
      </c>
      <c r="S560" s="77">
        <f t="shared" si="59"/>
        <v>1.2235368563843729</v>
      </c>
      <c r="T560" s="77">
        <f t="shared" ca="1" si="60"/>
        <v>0.46989156580874047</v>
      </c>
      <c r="U560" s="76">
        <f t="shared" si="61"/>
        <v>-1.5</v>
      </c>
      <c r="V560" s="76">
        <f t="shared" si="62"/>
        <v>-4</v>
      </c>
      <c r="W560" s="78"/>
      <c r="X560" s="79"/>
    </row>
    <row r="561" spans="1:24" ht="15" customHeight="1" x14ac:dyDescent="0.25">
      <c r="A561" s="48">
        <v>24.915181818181818</v>
      </c>
      <c r="B561" s="32">
        <v>1.6791645324397246</v>
      </c>
      <c r="C561" s="32">
        <v>2.1732769776635763</v>
      </c>
      <c r="D561" s="32">
        <f t="shared" ca="1" si="56"/>
        <v>0.70437381431396362</v>
      </c>
      <c r="E561" s="2">
        <v>1.5</v>
      </c>
      <c r="F561" s="7">
        <v>4</v>
      </c>
      <c r="G561" s="12"/>
      <c r="H561" s="122"/>
      <c r="J561" s="82"/>
      <c r="K561" s="82"/>
      <c r="L561" s="82"/>
      <c r="M561" s="82"/>
      <c r="N561" s="82"/>
      <c r="O561" s="82"/>
      <c r="P561" s="82"/>
      <c r="Q561" s="80">
        <f t="shared" si="57"/>
        <v>19.910000000000576</v>
      </c>
      <c r="R561" s="77">
        <f t="shared" si="58"/>
        <v>-2.0754944222784477</v>
      </c>
      <c r="S561" s="77">
        <f t="shared" si="59"/>
        <v>1.2235368563843729</v>
      </c>
      <c r="T561" s="77">
        <f t="shared" ca="1" si="60"/>
        <v>0.46989156580874047</v>
      </c>
      <c r="U561" s="76">
        <f t="shared" si="61"/>
        <v>-1.5</v>
      </c>
      <c r="V561" s="76">
        <f t="shared" si="62"/>
        <v>-4</v>
      </c>
      <c r="W561" s="78"/>
      <c r="X561" s="79"/>
    </row>
    <row r="562" spans="1:24" ht="15" customHeight="1" x14ac:dyDescent="0.25">
      <c r="A562" s="48">
        <v>24.934121212121212</v>
      </c>
      <c r="B562" s="32">
        <v>1.2898698447266976</v>
      </c>
      <c r="C562" s="32">
        <v>2.3863178967257475</v>
      </c>
      <c r="D562" s="32">
        <f t="shared" ca="1" si="56"/>
        <v>0.55699423288958094</v>
      </c>
      <c r="E562" s="2">
        <v>1.5</v>
      </c>
      <c r="F562" s="7">
        <v>4</v>
      </c>
      <c r="G562" s="12"/>
      <c r="H562" s="122"/>
      <c r="J562" s="82"/>
      <c r="K562" s="82"/>
      <c r="L562" s="82"/>
      <c r="M562" s="82"/>
      <c r="N562" s="82"/>
      <c r="O562" s="82"/>
      <c r="P562" s="82"/>
      <c r="Q562" s="80">
        <f t="shared" si="57"/>
        <v>19.920000000000577</v>
      </c>
      <c r="R562" s="77">
        <f t="shared" si="58"/>
        <v>-3.1496148315062555</v>
      </c>
      <c r="S562" s="77">
        <f t="shared" si="59"/>
        <v>1.3125629667674887</v>
      </c>
      <c r="T562" s="77">
        <f t="shared" ca="1" si="60"/>
        <v>0.83260130058824811</v>
      </c>
      <c r="U562" s="76">
        <f t="shared" si="61"/>
        <v>-1.5</v>
      </c>
      <c r="V562" s="76">
        <f t="shared" si="62"/>
        <v>-4</v>
      </c>
      <c r="W562" s="78"/>
      <c r="X562" s="79"/>
    </row>
    <row r="563" spans="1:24" ht="15" customHeight="1" x14ac:dyDescent="0.25">
      <c r="A563" s="48">
        <v>24.953060606060607</v>
      </c>
      <c r="B563" s="32">
        <v>2.0999396819050888</v>
      </c>
      <c r="C563" s="32">
        <v>1.6809103543154493</v>
      </c>
      <c r="D563" s="32">
        <f t="shared" ca="1" si="56"/>
        <v>0.39322974742712657</v>
      </c>
      <c r="E563" s="2">
        <v>1.5</v>
      </c>
      <c r="F563" s="7">
        <v>4</v>
      </c>
      <c r="G563" s="12" t="s">
        <v>71</v>
      </c>
      <c r="H563" s="122"/>
      <c r="J563" s="82"/>
      <c r="K563" s="82"/>
      <c r="L563" s="82"/>
      <c r="M563" s="82"/>
      <c r="N563" s="82"/>
      <c r="O563" s="82"/>
      <c r="P563" s="82"/>
      <c r="Q563" s="80">
        <f t="shared" si="57"/>
        <v>19.930000000000579</v>
      </c>
      <c r="R563" s="77">
        <f t="shared" si="58"/>
        <v>-3.1496148315062555</v>
      </c>
      <c r="S563" s="77">
        <f t="shared" si="59"/>
        <v>1.3125629667674887</v>
      </c>
      <c r="T563" s="77">
        <f t="shared" ca="1" si="60"/>
        <v>0.83260130058824811</v>
      </c>
      <c r="U563" s="76">
        <f t="shared" si="61"/>
        <v>-1.5</v>
      </c>
      <c r="V563" s="76">
        <f t="shared" si="62"/>
        <v>-4</v>
      </c>
      <c r="W563" s="78"/>
      <c r="X563" s="79"/>
    </row>
    <row r="564" spans="1:24" ht="15" customHeight="1" thickBot="1" x14ac:dyDescent="0.3">
      <c r="A564" s="49">
        <v>24.959</v>
      </c>
      <c r="B564" s="33">
        <v>1.8747031925742901</v>
      </c>
      <c r="C564" s="33">
        <v>2.1872462488971038</v>
      </c>
      <c r="D564" s="33">
        <f t="shared" ca="1" si="56"/>
        <v>0.34484642386593489</v>
      </c>
      <c r="E564" s="126">
        <v>1.5</v>
      </c>
      <c r="F564" s="127">
        <v>4</v>
      </c>
      <c r="G564" s="128" t="s">
        <v>158</v>
      </c>
      <c r="H564" s="129"/>
      <c r="J564" s="82"/>
      <c r="K564" s="82"/>
      <c r="L564" s="82"/>
      <c r="M564" s="82"/>
      <c r="N564" s="82"/>
      <c r="O564" s="82"/>
      <c r="P564" s="82"/>
      <c r="Q564" s="80">
        <f t="shared" si="57"/>
        <v>19.94000000000058</v>
      </c>
      <c r="R564" s="77">
        <f t="shared" si="58"/>
        <v>-3.2282345209038819</v>
      </c>
      <c r="S564" s="77">
        <f t="shared" si="59"/>
        <v>1.2008442420348446</v>
      </c>
      <c r="T564" s="77">
        <f t="shared" ca="1" si="60"/>
        <v>0.61977055177024043</v>
      </c>
      <c r="U564" s="76">
        <f t="shared" si="61"/>
        <v>-1.5</v>
      </c>
      <c r="V564" s="76">
        <f t="shared" si="62"/>
        <v>-4</v>
      </c>
      <c r="W564" s="78"/>
      <c r="X564" s="79"/>
    </row>
    <row r="565" spans="1:24" ht="15" customHeight="1" x14ac:dyDescent="0.25">
      <c r="A565" s="50"/>
    </row>
    <row r="566" spans="1:24" ht="15" customHeight="1" x14ac:dyDescent="0.25">
      <c r="A566" s="50"/>
    </row>
    <row r="567" spans="1:24" ht="15" customHeight="1" x14ac:dyDescent="0.25">
      <c r="A567" s="50"/>
    </row>
    <row r="568" spans="1:24" ht="15" customHeight="1" x14ac:dyDescent="0.25">
      <c r="A568" s="50"/>
    </row>
    <row r="569" spans="1:24" ht="15" customHeight="1" x14ac:dyDescent="0.25">
      <c r="A569" s="50"/>
    </row>
    <row r="570" spans="1:24" ht="15" customHeight="1" x14ac:dyDescent="0.25">
      <c r="A570" s="50"/>
    </row>
    <row r="571" spans="1:24" ht="15" customHeight="1" x14ac:dyDescent="0.25">
      <c r="A571" s="50"/>
    </row>
    <row r="572" spans="1:24" ht="15" customHeight="1" x14ac:dyDescent="0.25">
      <c r="A572" s="50"/>
    </row>
    <row r="573" spans="1:24" ht="15" customHeight="1" x14ac:dyDescent="0.25">
      <c r="A573" s="50"/>
    </row>
    <row r="574" spans="1:24" ht="15" customHeight="1" x14ac:dyDescent="0.25">
      <c r="A574" s="50"/>
    </row>
    <row r="575" spans="1:24" ht="15" customHeight="1" x14ac:dyDescent="0.25">
      <c r="A575" s="50"/>
    </row>
    <row r="576" spans="1:24" ht="15" customHeight="1" x14ac:dyDescent="0.25">
      <c r="A576" s="50"/>
    </row>
    <row r="577" spans="1:1" ht="15" customHeight="1" x14ac:dyDescent="0.25">
      <c r="A577" s="50"/>
    </row>
    <row r="578" spans="1:1" ht="15" customHeight="1" x14ac:dyDescent="0.25">
      <c r="A578" s="50"/>
    </row>
    <row r="579" spans="1:1" ht="15" customHeight="1" x14ac:dyDescent="0.25">
      <c r="A579" s="50"/>
    </row>
    <row r="580" spans="1:1" ht="15" customHeight="1" x14ac:dyDescent="0.25">
      <c r="A580" s="50"/>
    </row>
    <row r="581" spans="1:1" ht="15" customHeight="1" x14ac:dyDescent="0.25">
      <c r="A581" s="50"/>
    </row>
    <row r="582" spans="1:1" ht="15" customHeight="1" x14ac:dyDescent="0.25">
      <c r="A582" s="50"/>
    </row>
    <row r="583" spans="1:1" ht="15" customHeight="1" x14ac:dyDescent="0.25">
      <c r="A583" s="50"/>
    </row>
    <row r="584" spans="1:1" ht="15" customHeight="1" x14ac:dyDescent="0.25">
      <c r="A584" s="50"/>
    </row>
    <row r="585" spans="1:1" ht="15" customHeight="1" x14ac:dyDescent="0.25">
      <c r="A585" s="50"/>
    </row>
    <row r="586" spans="1:1" ht="15" customHeight="1" x14ac:dyDescent="0.25">
      <c r="A586" s="50"/>
    </row>
    <row r="587" spans="1:1" ht="15" customHeight="1" x14ac:dyDescent="0.25">
      <c r="A587" s="50"/>
    </row>
    <row r="588" spans="1:1" ht="15" customHeight="1" x14ac:dyDescent="0.25">
      <c r="A588" s="50"/>
    </row>
    <row r="589" spans="1:1" ht="15" customHeight="1" x14ac:dyDescent="0.25">
      <c r="A589" s="50"/>
    </row>
    <row r="590" spans="1:1" ht="15" customHeight="1" x14ac:dyDescent="0.25">
      <c r="A590" s="50"/>
    </row>
    <row r="591" spans="1:1" ht="15" customHeight="1" x14ac:dyDescent="0.25">
      <c r="A591" s="50"/>
    </row>
    <row r="592" spans="1:1" ht="15" customHeight="1" x14ac:dyDescent="0.25">
      <c r="A592" s="50"/>
    </row>
    <row r="593" spans="1:1" ht="15" customHeight="1" x14ac:dyDescent="0.25">
      <c r="A593" s="50"/>
    </row>
    <row r="594" spans="1:1" ht="15" customHeight="1" x14ac:dyDescent="0.25">
      <c r="A594" s="50"/>
    </row>
    <row r="595" spans="1:1" ht="15" customHeight="1" x14ac:dyDescent="0.25">
      <c r="A595" s="50"/>
    </row>
    <row r="596" spans="1:1" ht="15" customHeight="1" x14ac:dyDescent="0.25">
      <c r="A596" s="50"/>
    </row>
    <row r="597" spans="1:1" ht="15" customHeight="1" x14ac:dyDescent="0.25">
      <c r="A597" s="50"/>
    </row>
    <row r="598" spans="1:1" ht="15" customHeight="1" x14ac:dyDescent="0.25">
      <c r="A598" s="50"/>
    </row>
    <row r="599" spans="1:1" ht="15" customHeight="1" x14ac:dyDescent="0.25">
      <c r="A599" s="50"/>
    </row>
    <row r="600" spans="1:1" ht="15" customHeight="1" x14ac:dyDescent="0.25">
      <c r="A600" s="50"/>
    </row>
    <row r="601" spans="1:1" ht="15" customHeight="1" x14ac:dyDescent="0.25">
      <c r="A601" s="50"/>
    </row>
    <row r="602" spans="1:1" ht="15" customHeight="1" x14ac:dyDescent="0.25">
      <c r="A602" s="50"/>
    </row>
    <row r="603" spans="1:1" ht="15" customHeight="1" x14ac:dyDescent="0.25">
      <c r="A603" s="50"/>
    </row>
    <row r="604" spans="1:1" ht="15" customHeight="1" x14ac:dyDescent="0.25">
      <c r="A604" s="50"/>
    </row>
    <row r="605" spans="1:1" ht="15" customHeight="1" x14ac:dyDescent="0.25">
      <c r="A605" s="50"/>
    </row>
    <row r="606" spans="1:1" ht="15" customHeight="1" x14ac:dyDescent="0.25">
      <c r="A606" s="50"/>
    </row>
    <row r="607" spans="1:1" ht="15" customHeight="1" x14ac:dyDescent="0.25">
      <c r="A607" s="50"/>
    </row>
    <row r="608" spans="1:1" ht="15" customHeight="1" x14ac:dyDescent="0.25">
      <c r="A608" s="50"/>
    </row>
    <row r="609" spans="1:1" ht="15" customHeight="1" x14ac:dyDescent="0.25">
      <c r="A609" s="50"/>
    </row>
    <row r="610" spans="1:1" ht="15" customHeight="1" x14ac:dyDescent="0.25">
      <c r="A610" s="50"/>
    </row>
    <row r="611" spans="1:1" ht="15" customHeight="1" x14ac:dyDescent="0.25">
      <c r="A611" s="50"/>
    </row>
    <row r="612" spans="1:1" ht="15" customHeight="1" x14ac:dyDescent="0.25">
      <c r="A612" s="50"/>
    </row>
    <row r="613" spans="1:1" ht="15" customHeight="1" x14ac:dyDescent="0.25">
      <c r="A613" s="50"/>
    </row>
    <row r="614" spans="1:1" ht="15" customHeight="1" x14ac:dyDescent="0.25">
      <c r="A614" s="50"/>
    </row>
    <row r="615" spans="1:1" ht="15" customHeight="1" x14ac:dyDescent="0.25">
      <c r="A615" s="50"/>
    </row>
    <row r="616" spans="1:1" ht="15" customHeight="1" x14ac:dyDescent="0.25">
      <c r="A616" s="50"/>
    </row>
    <row r="617" spans="1:1" ht="15" customHeight="1" x14ac:dyDescent="0.25">
      <c r="A617" s="50"/>
    </row>
    <row r="618" spans="1:1" ht="15" customHeight="1" x14ac:dyDescent="0.25">
      <c r="A618" s="50"/>
    </row>
    <row r="619" spans="1:1" ht="15" customHeight="1" x14ac:dyDescent="0.25">
      <c r="A619" s="50"/>
    </row>
    <row r="620" spans="1:1" ht="15" customHeight="1" x14ac:dyDescent="0.25">
      <c r="A620" s="50"/>
    </row>
    <row r="621" spans="1:1" ht="15" customHeight="1" x14ac:dyDescent="0.25">
      <c r="A621" s="50"/>
    </row>
    <row r="622" spans="1:1" ht="15" customHeight="1" x14ac:dyDescent="0.25">
      <c r="A622" s="50"/>
    </row>
    <row r="623" spans="1:1" ht="15" customHeight="1" x14ac:dyDescent="0.25">
      <c r="A623" s="50"/>
    </row>
    <row r="624" spans="1:1" ht="15" customHeight="1" x14ac:dyDescent="0.25">
      <c r="A624" s="50"/>
    </row>
    <row r="625" spans="1:1" ht="15" customHeight="1" x14ac:dyDescent="0.25">
      <c r="A625" s="50"/>
    </row>
    <row r="626" spans="1:1" ht="15" customHeight="1" x14ac:dyDescent="0.25">
      <c r="A626" s="50"/>
    </row>
    <row r="627" spans="1:1" ht="15" customHeight="1" x14ac:dyDescent="0.25">
      <c r="A627" s="50"/>
    </row>
    <row r="628" spans="1:1" ht="15" customHeight="1" x14ac:dyDescent="0.25">
      <c r="A628" s="50"/>
    </row>
    <row r="629" spans="1:1" ht="15" customHeight="1" x14ac:dyDescent="0.25">
      <c r="A629" s="50"/>
    </row>
    <row r="630" spans="1:1" ht="15" customHeight="1" x14ac:dyDescent="0.25">
      <c r="A630" s="50"/>
    </row>
    <row r="631" spans="1:1" ht="15" customHeight="1" x14ac:dyDescent="0.25">
      <c r="A631" s="50"/>
    </row>
    <row r="632" spans="1:1" ht="15" customHeight="1" x14ac:dyDescent="0.25">
      <c r="A632" s="50"/>
    </row>
    <row r="633" spans="1:1" ht="15" customHeight="1" x14ac:dyDescent="0.25">
      <c r="A633" s="50"/>
    </row>
    <row r="634" spans="1:1" ht="15" customHeight="1" x14ac:dyDescent="0.25">
      <c r="A634" s="50"/>
    </row>
    <row r="635" spans="1:1" ht="15" customHeight="1" x14ac:dyDescent="0.25">
      <c r="A635" s="50"/>
    </row>
    <row r="636" spans="1:1" ht="15" customHeight="1" x14ac:dyDescent="0.25">
      <c r="A636" s="50"/>
    </row>
    <row r="637" spans="1:1" ht="15" customHeight="1" x14ac:dyDescent="0.25">
      <c r="A637" s="50"/>
    </row>
    <row r="638" spans="1:1" ht="15" customHeight="1" x14ac:dyDescent="0.25">
      <c r="A638" s="50"/>
    </row>
    <row r="639" spans="1:1" ht="15" customHeight="1" x14ac:dyDescent="0.25">
      <c r="A639" s="50"/>
    </row>
    <row r="640" spans="1:1" ht="15" customHeight="1" x14ac:dyDescent="0.25">
      <c r="A640" s="50"/>
    </row>
    <row r="641" spans="1:1" ht="15" customHeight="1" x14ac:dyDescent="0.25">
      <c r="A641" s="50"/>
    </row>
    <row r="642" spans="1:1" ht="15" customHeight="1" x14ac:dyDescent="0.25">
      <c r="A642" s="50"/>
    </row>
    <row r="643" spans="1:1" ht="15" customHeight="1" x14ac:dyDescent="0.25">
      <c r="A643" s="50"/>
    </row>
    <row r="644" spans="1:1" ht="15" customHeight="1" x14ac:dyDescent="0.25">
      <c r="A644" s="50"/>
    </row>
    <row r="645" spans="1:1" ht="15" customHeight="1" x14ac:dyDescent="0.25">
      <c r="A645" s="50"/>
    </row>
    <row r="646" spans="1:1" ht="15" customHeight="1" x14ac:dyDescent="0.25">
      <c r="A646" s="50"/>
    </row>
    <row r="647" spans="1:1" ht="15" customHeight="1" x14ac:dyDescent="0.25">
      <c r="A647" s="50"/>
    </row>
    <row r="648" spans="1:1" ht="15" customHeight="1" x14ac:dyDescent="0.25">
      <c r="A648" s="50"/>
    </row>
    <row r="649" spans="1:1" ht="15" customHeight="1" x14ac:dyDescent="0.25">
      <c r="A649" s="50"/>
    </row>
    <row r="650" spans="1:1" ht="15" customHeight="1" x14ac:dyDescent="0.25">
      <c r="A650" s="50"/>
    </row>
    <row r="651" spans="1:1" ht="15" customHeight="1" x14ac:dyDescent="0.25">
      <c r="A651" s="50"/>
    </row>
    <row r="652" spans="1:1" ht="15" customHeight="1" x14ac:dyDescent="0.25">
      <c r="A652" s="50"/>
    </row>
    <row r="653" spans="1:1" ht="15" customHeight="1" x14ac:dyDescent="0.25">
      <c r="A653" s="50"/>
    </row>
    <row r="654" spans="1:1" ht="15" customHeight="1" x14ac:dyDescent="0.25">
      <c r="A654" s="50"/>
    </row>
    <row r="655" spans="1:1" ht="15" customHeight="1" x14ac:dyDescent="0.25">
      <c r="A655" s="50"/>
    </row>
    <row r="656" spans="1:1" ht="15" customHeight="1" x14ac:dyDescent="0.25">
      <c r="A656" s="50"/>
    </row>
    <row r="657" spans="1:1" ht="15" customHeight="1" x14ac:dyDescent="0.25">
      <c r="A657" s="50"/>
    </row>
    <row r="658" spans="1:1" ht="15" customHeight="1" x14ac:dyDescent="0.25">
      <c r="A658" s="50"/>
    </row>
    <row r="659" spans="1:1" ht="15" customHeight="1" x14ac:dyDescent="0.25">
      <c r="A659" s="50"/>
    </row>
    <row r="660" spans="1:1" ht="15" customHeight="1" x14ac:dyDescent="0.25">
      <c r="A660" s="50"/>
    </row>
    <row r="661" spans="1:1" ht="15" customHeight="1" x14ac:dyDescent="0.25">
      <c r="A661" s="50"/>
    </row>
    <row r="662" spans="1:1" ht="15" customHeight="1" x14ac:dyDescent="0.25">
      <c r="A662" s="50"/>
    </row>
    <row r="663" spans="1:1" ht="15" customHeight="1" x14ac:dyDescent="0.25">
      <c r="A663" s="50"/>
    </row>
    <row r="664" spans="1:1" ht="15" customHeight="1" x14ac:dyDescent="0.25">
      <c r="A664" s="50"/>
    </row>
    <row r="665" spans="1:1" ht="15" customHeight="1" x14ac:dyDescent="0.25">
      <c r="A665" s="50"/>
    </row>
    <row r="666" spans="1:1" ht="15" customHeight="1" x14ac:dyDescent="0.25">
      <c r="A666" s="50"/>
    </row>
    <row r="667" spans="1:1" ht="15" customHeight="1" x14ac:dyDescent="0.25">
      <c r="A667" s="50"/>
    </row>
    <row r="668" spans="1:1" ht="15" customHeight="1" x14ac:dyDescent="0.25">
      <c r="A668" s="50"/>
    </row>
    <row r="669" spans="1:1" ht="15" customHeight="1" x14ac:dyDescent="0.25">
      <c r="A669" s="50"/>
    </row>
    <row r="670" spans="1:1" ht="15" customHeight="1" x14ac:dyDescent="0.25">
      <c r="A670" s="50"/>
    </row>
    <row r="671" spans="1:1" ht="15" customHeight="1" x14ac:dyDescent="0.25">
      <c r="A671" s="50"/>
    </row>
    <row r="672" spans="1:1" ht="15" customHeight="1" x14ac:dyDescent="0.25">
      <c r="A672" s="50"/>
    </row>
    <row r="673" spans="1:1" ht="15" customHeight="1" x14ac:dyDescent="0.25">
      <c r="A673" s="50"/>
    </row>
    <row r="674" spans="1:1" ht="15" customHeight="1" x14ac:dyDescent="0.25">
      <c r="A674" s="50"/>
    </row>
    <row r="675" spans="1:1" ht="15" customHeight="1" x14ac:dyDescent="0.25">
      <c r="A675" s="50"/>
    </row>
    <row r="676" spans="1:1" ht="15" customHeight="1" x14ac:dyDescent="0.25">
      <c r="A676" s="50"/>
    </row>
    <row r="677" spans="1:1" ht="15" customHeight="1" x14ac:dyDescent="0.25">
      <c r="A677" s="50"/>
    </row>
    <row r="678" spans="1:1" ht="15" customHeight="1" x14ac:dyDescent="0.25">
      <c r="A678" s="50"/>
    </row>
    <row r="679" spans="1:1" ht="15" customHeight="1" x14ac:dyDescent="0.25">
      <c r="A679" s="50"/>
    </row>
    <row r="680" spans="1:1" ht="15" customHeight="1" x14ac:dyDescent="0.25">
      <c r="A680" s="50"/>
    </row>
    <row r="681" spans="1:1" ht="15" customHeight="1" x14ac:dyDescent="0.25">
      <c r="A681" s="50"/>
    </row>
    <row r="682" spans="1:1" ht="15" customHeight="1" x14ac:dyDescent="0.25">
      <c r="A682" s="50"/>
    </row>
    <row r="683" spans="1:1" ht="15" customHeight="1" x14ac:dyDescent="0.25">
      <c r="A683" s="50"/>
    </row>
    <row r="684" spans="1:1" ht="15" customHeight="1" x14ac:dyDescent="0.25">
      <c r="A684" s="50"/>
    </row>
    <row r="685" spans="1:1" ht="15" customHeight="1" x14ac:dyDescent="0.25">
      <c r="A685" s="50"/>
    </row>
    <row r="686" spans="1:1" ht="15" customHeight="1" x14ac:dyDescent="0.25">
      <c r="A686" s="50"/>
    </row>
    <row r="687" spans="1:1" ht="15" customHeight="1" x14ac:dyDescent="0.25">
      <c r="A687" s="50"/>
    </row>
    <row r="688" spans="1:1" ht="15" customHeight="1" x14ac:dyDescent="0.25">
      <c r="A688" s="50"/>
    </row>
    <row r="689" spans="1:1" ht="15" customHeight="1" x14ac:dyDescent="0.25">
      <c r="A689" s="50"/>
    </row>
    <row r="690" spans="1:1" ht="15" customHeight="1" x14ac:dyDescent="0.25">
      <c r="A690" s="50"/>
    </row>
    <row r="691" spans="1:1" ht="15" customHeight="1" x14ac:dyDescent="0.25">
      <c r="A691" s="50"/>
    </row>
    <row r="692" spans="1:1" ht="15" customHeight="1" x14ac:dyDescent="0.25">
      <c r="A692" s="50"/>
    </row>
    <row r="693" spans="1:1" ht="15" customHeight="1" x14ac:dyDescent="0.25">
      <c r="A693" s="50"/>
    </row>
    <row r="694" spans="1:1" ht="15" customHeight="1" x14ac:dyDescent="0.25">
      <c r="A694" s="50"/>
    </row>
    <row r="695" spans="1:1" ht="15" customHeight="1" x14ac:dyDescent="0.25">
      <c r="A695" s="50"/>
    </row>
    <row r="696" spans="1:1" ht="15" customHeight="1" x14ac:dyDescent="0.25">
      <c r="A696" s="50"/>
    </row>
    <row r="697" spans="1:1" ht="15" customHeight="1" x14ac:dyDescent="0.25">
      <c r="A697" s="50"/>
    </row>
    <row r="698" spans="1:1" ht="15" customHeight="1" x14ac:dyDescent="0.25">
      <c r="A698" s="50"/>
    </row>
    <row r="699" spans="1:1" ht="15" customHeight="1" x14ac:dyDescent="0.25">
      <c r="A699" s="50"/>
    </row>
    <row r="700" spans="1:1" ht="15" customHeight="1" x14ac:dyDescent="0.25">
      <c r="A700" s="50"/>
    </row>
    <row r="701" spans="1:1" ht="15" customHeight="1" x14ac:dyDescent="0.25">
      <c r="A701" s="50"/>
    </row>
    <row r="702" spans="1:1" ht="15" customHeight="1" x14ac:dyDescent="0.25">
      <c r="A702" s="50"/>
    </row>
    <row r="703" spans="1:1" ht="15" customHeight="1" x14ac:dyDescent="0.25">
      <c r="A703" s="50"/>
    </row>
    <row r="704" spans="1:1" ht="15" customHeight="1" x14ac:dyDescent="0.25">
      <c r="A704" s="50"/>
    </row>
    <row r="705" spans="1:1" ht="15" customHeight="1" x14ac:dyDescent="0.25">
      <c r="A705" s="50"/>
    </row>
    <row r="706" spans="1:1" ht="15" customHeight="1" x14ac:dyDescent="0.25">
      <c r="A706" s="50"/>
    </row>
    <row r="707" spans="1:1" ht="15" customHeight="1" x14ac:dyDescent="0.25">
      <c r="A707" s="50"/>
    </row>
    <row r="708" spans="1:1" ht="15" customHeight="1" x14ac:dyDescent="0.25">
      <c r="A708" s="50"/>
    </row>
    <row r="709" spans="1:1" ht="15" customHeight="1" x14ac:dyDescent="0.25">
      <c r="A709" s="50"/>
    </row>
    <row r="710" spans="1:1" ht="15" customHeight="1" x14ac:dyDescent="0.25">
      <c r="A710" s="50"/>
    </row>
    <row r="711" spans="1:1" ht="15" customHeight="1" x14ac:dyDescent="0.25">
      <c r="A711" s="50"/>
    </row>
    <row r="712" spans="1:1" ht="15" customHeight="1" x14ac:dyDescent="0.25">
      <c r="A712" s="50"/>
    </row>
    <row r="713" spans="1:1" ht="15" customHeight="1" x14ac:dyDescent="0.25">
      <c r="A713" s="50"/>
    </row>
    <row r="714" spans="1:1" ht="15" customHeight="1" x14ac:dyDescent="0.25">
      <c r="A714" s="50"/>
    </row>
    <row r="715" spans="1:1" ht="15" customHeight="1" x14ac:dyDescent="0.25">
      <c r="A715" s="50"/>
    </row>
    <row r="716" spans="1:1" ht="15" customHeight="1" x14ac:dyDescent="0.25">
      <c r="A716" s="50"/>
    </row>
    <row r="717" spans="1:1" ht="15" customHeight="1" x14ac:dyDescent="0.25">
      <c r="A717" s="50"/>
    </row>
    <row r="718" spans="1:1" ht="15" customHeight="1" x14ac:dyDescent="0.25">
      <c r="A718" s="50"/>
    </row>
    <row r="719" spans="1:1" ht="15" customHeight="1" x14ac:dyDescent="0.25">
      <c r="A719" s="50"/>
    </row>
    <row r="720" spans="1:1" ht="15" customHeight="1" x14ac:dyDescent="0.25">
      <c r="A720" s="50"/>
    </row>
    <row r="721" spans="1:1" ht="15" customHeight="1" x14ac:dyDescent="0.25">
      <c r="A721" s="50"/>
    </row>
    <row r="722" spans="1:1" ht="15" customHeight="1" x14ac:dyDescent="0.25">
      <c r="A722" s="50"/>
    </row>
    <row r="723" spans="1:1" ht="15" customHeight="1" x14ac:dyDescent="0.25">
      <c r="A723" s="50"/>
    </row>
    <row r="724" spans="1:1" ht="15" customHeight="1" x14ac:dyDescent="0.25">
      <c r="A724" s="50"/>
    </row>
    <row r="725" spans="1:1" ht="15" customHeight="1" x14ac:dyDescent="0.25">
      <c r="A725" s="50"/>
    </row>
    <row r="726" spans="1:1" ht="15" customHeight="1" x14ac:dyDescent="0.25">
      <c r="A726" s="50"/>
    </row>
    <row r="727" spans="1:1" ht="15" customHeight="1" x14ac:dyDescent="0.25">
      <c r="A727" s="50"/>
    </row>
    <row r="728" spans="1:1" ht="15" customHeight="1" x14ac:dyDescent="0.25">
      <c r="A728" s="50"/>
    </row>
    <row r="729" spans="1:1" ht="15" customHeight="1" x14ac:dyDescent="0.25">
      <c r="A729" s="50"/>
    </row>
    <row r="730" spans="1:1" ht="15" customHeight="1" x14ac:dyDescent="0.25">
      <c r="A730" s="50"/>
    </row>
    <row r="731" spans="1:1" ht="15" customHeight="1" x14ac:dyDescent="0.25">
      <c r="A731" s="50"/>
    </row>
    <row r="732" spans="1:1" ht="15" customHeight="1" x14ac:dyDescent="0.25">
      <c r="A732" s="50"/>
    </row>
    <row r="733" spans="1:1" ht="15" customHeight="1" x14ac:dyDescent="0.25">
      <c r="A733" s="50"/>
    </row>
    <row r="734" spans="1:1" ht="15" customHeight="1" x14ac:dyDescent="0.25">
      <c r="A734" s="50"/>
    </row>
    <row r="735" spans="1:1" ht="15" customHeight="1" x14ac:dyDescent="0.25">
      <c r="A735" s="50"/>
    </row>
    <row r="736" spans="1:1" ht="15" customHeight="1" x14ac:dyDescent="0.25">
      <c r="A736" s="50"/>
    </row>
    <row r="737" spans="1:1" ht="15" customHeight="1" x14ac:dyDescent="0.25">
      <c r="A737" s="50"/>
    </row>
    <row r="738" spans="1:1" ht="15" customHeight="1" x14ac:dyDescent="0.25">
      <c r="A738" s="50"/>
    </row>
    <row r="739" spans="1:1" ht="15" customHeight="1" x14ac:dyDescent="0.25">
      <c r="A739" s="50"/>
    </row>
    <row r="740" spans="1:1" ht="15" customHeight="1" x14ac:dyDescent="0.25">
      <c r="A740" s="50"/>
    </row>
    <row r="741" spans="1:1" ht="15" customHeight="1" x14ac:dyDescent="0.25">
      <c r="A741" s="50"/>
    </row>
    <row r="742" spans="1:1" ht="15" customHeight="1" x14ac:dyDescent="0.25">
      <c r="A742" s="50"/>
    </row>
    <row r="743" spans="1:1" ht="15" customHeight="1" x14ac:dyDescent="0.25">
      <c r="A743" s="50"/>
    </row>
    <row r="744" spans="1:1" ht="15" customHeight="1" x14ac:dyDescent="0.25">
      <c r="A744" s="50"/>
    </row>
    <row r="745" spans="1:1" ht="15" customHeight="1" x14ac:dyDescent="0.25">
      <c r="A745" s="50"/>
    </row>
    <row r="746" spans="1:1" ht="15" customHeight="1" x14ac:dyDescent="0.25">
      <c r="A746" s="50"/>
    </row>
    <row r="747" spans="1:1" ht="15" customHeight="1" x14ac:dyDescent="0.25">
      <c r="A747" s="50"/>
    </row>
    <row r="748" spans="1:1" ht="15" customHeight="1" x14ac:dyDescent="0.25">
      <c r="A748" s="50"/>
    </row>
    <row r="749" spans="1:1" ht="15" customHeight="1" x14ac:dyDescent="0.25">
      <c r="A749" s="50"/>
    </row>
    <row r="750" spans="1:1" ht="15" customHeight="1" x14ac:dyDescent="0.25">
      <c r="A750" s="50"/>
    </row>
    <row r="751" spans="1:1" ht="15" customHeight="1" x14ac:dyDescent="0.25">
      <c r="A751" s="50"/>
    </row>
    <row r="752" spans="1:1" ht="15" customHeight="1" x14ac:dyDescent="0.25">
      <c r="A752" s="50"/>
    </row>
    <row r="753" spans="1:1" ht="15" customHeight="1" x14ac:dyDescent="0.25">
      <c r="A753" s="50"/>
    </row>
    <row r="754" spans="1:1" ht="15" customHeight="1" x14ac:dyDescent="0.25">
      <c r="A754" s="50"/>
    </row>
    <row r="755" spans="1:1" ht="15" customHeight="1" x14ac:dyDescent="0.25">
      <c r="A755" s="50"/>
    </row>
    <row r="756" spans="1:1" ht="15" customHeight="1" x14ac:dyDescent="0.25">
      <c r="A756" s="50"/>
    </row>
    <row r="757" spans="1:1" ht="15" customHeight="1" x14ac:dyDescent="0.25">
      <c r="A757" s="50"/>
    </row>
    <row r="758" spans="1:1" ht="15" customHeight="1" x14ac:dyDescent="0.25">
      <c r="A758" s="50"/>
    </row>
    <row r="759" spans="1:1" ht="15" customHeight="1" x14ac:dyDescent="0.25">
      <c r="A759" s="50"/>
    </row>
    <row r="760" spans="1:1" ht="15" customHeight="1" x14ac:dyDescent="0.25">
      <c r="A760" s="50"/>
    </row>
    <row r="761" spans="1:1" ht="15" customHeight="1" x14ac:dyDescent="0.25">
      <c r="A761" s="50"/>
    </row>
    <row r="762" spans="1:1" ht="15" customHeight="1" x14ac:dyDescent="0.25">
      <c r="A762" s="50"/>
    </row>
    <row r="763" spans="1:1" ht="15" customHeight="1" x14ac:dyDescent="0.25">
      <c r="A763" s="50"/>
    </row>
    <row r="764" spans="1:1" ht="15" customHeight="1" x14ac:dyDescent="0.25">
      <c r="A764" s="50"/>
    </row>
    <row r="765" spans="1:1" ht="15" customHeight="1" x14ac:dyDescent="0.25">
      <c r="A765" s="50"/>
    </row>
    <row r="766" spans="1:1" ht="15" customHeight="1" x14ac:dyDescent="0.25">
      <c r="A766" s="50"/>
    </row>
    <row r="767" spans="1:1" ht="15" customHeight="1" x14ac:dyDescent="0.25">
      <c r="A767" s="50"/>
    </row>
    <row r="768" spans="1:1" ht="15" customHeight="1" x14ac:dyDescent="0.25">
      <c r="A768" s="50"/>
    </row>
    <row r="769" spans="1:1" ht="15" customHeight="1" x14ac:dyDescent="0.25">
      <c r="A769" s="50"/>
    </row>
    <row r="770" spans="1:1" ht="15" customHeight="1" x14ac:dyDescent="0.25">
      <c r="A770" s="50"/>
    </row>
    <row r="771" spans="1:1" ht="15" customHeight="1" x14ac:dyDescent="0.25">
      <c r="A771" s="50"/>
    </row>
    <row r="772" spans="1:1" ht="15" customHeight="1" x14ac:dyDescent="0.25">
      <c r="A772" s="50"/>
    </row>
    <row r="773" spans="1:1" ht="15" customHeight="1" x14ac:dyDescent="0.25">
      <c r="A773" s="50"/>
    </row>
    <row r="774" spans="1:1" ht="15" customHeight="1" x14ac:dyDescent="0.25">
      <c r="A774" s="50"/>
    </row>
    <row r="775" spans="1:1" ht="15" customHeight="1" x14ac:dyDescent="0.25">
      <c r="A775" s="50"/>
    </row>
    <row r="776" spans="1:1" ht="15" customHeight="1" x14ac:dyDescent="0.25">
      <c r="A776" s="50"/>
    </row>
    <row r="777" spans="1:1" ht="15" customHeight="1" x14ac:dyDescent="0.25">
      <c r="A777" s="50"/>
    </row>
    <row r="778" spans="1:1" ht="15" customHeight="1" x14ac:dyDescent="0.25">
      <c r="A778" s="50"/>
    </row>
    <row r="779" spans="1:1" ht="15" customHeight="1" x14ac:dyDescent="0.25">
      <c r="A779" s="50"/>
    </row>
    <row r="780" spans="1:1" ht="15" customHeight="1" x14ac:dyDescent="0.25">
      <c r="A780" s="50"/>
    </row>
    <row r="781" spans="1:1" ht="15" customHeight="1" x14ac:dyDescent="0.25">
      <c r="A781" s="50"/>
    </row>
    <row r="782" spans="1:1" ht="15" customHeight="1" x14ac:dyDescent="0.25">
      <c r="A782" s="50"/>
    </row>
    <row r="783" spans="1:1" ht="15" customHeight="1" x14ac:dyDescent="0.25">
      <c r="A783" s="50"/>
    </row>
    <row r="784" spans="1:1" ht="15" customHeight="1" x14ac:dyDescent="0.25">
      <c r="A784" s="50"/>
    </row>
    <row r="785" spans="1:1" ht="15" customHeight="1" x14ac:dyDescent="0.25">
      <c r="A785" s="50"/>
    </row>
    <row r="786" spans="1:1" ht="15" customHeight="1" x14ac:dyDescent="0.25">
      <c r="A786" s="50"/>
    </row>
    <row r="787" spans="1:1" ht="15" customHeight="1" x14ac:dyDescent="0.25">
      <c r="A787" s="50"/>
    </row>
    <row r="788" spans="1:1" ht="15" customHeight="1" x14ac:dyDescent="0.25">
      <c r="A788" s="50"/>
    </row>
    <row r="789" spans="1:1" ht="15" customHeight="1" x14ac:dyDescent="0.25">
      <c r="A789" s="50"/>
    </row>
    <row r="790" spans="1:1" ht="15" customHeight="1" x14ac:dyDescent="0.25">
      <c r="A790" s="50"/>
    </row>
    <row r="791" spans="1:1" ht="15" customHeight="1" x14ac:dyDescent="0.25">
      <c r="A791" s="50"/>
    </row>
    <row r="792" spans="1:1" ht="15" customHeight="1" x14ac:dyDescent="0.25">
      <c r="A792" s="50"/>
    </row>
    <row r="793" spans="1:1" ht="15" customHeight="1" x14ac:dyDescent="0.25">
      <c r="A793" s="50"/>
    </row>
    <row r="794" spans="1:1" ht="15" customHeight="1" x14ac:dyDescent="0.25">
      <c r="A794" s="50"/>
    </row>
    <row r="795" spans="1:1" ht="15" customHeight="1" x14ac:dyDescent="0.25">
      <c r="A795" s="50"/>
    </row>
    <row r="796" spans="1:1" ht="15" customHeight="1" x14ac:dyDescent="0.25">
      <c r="A796" s="50"/>
    </row>
    <row r="797" spans="1:1" ht="15" customHeight="1" x14ac:dyDescent="0.25">
      <c r="A797" s="50"/>
    </row>
    <row r="798" spans="1:1" ht="15" customHeight="1" x14ac:dyDescent="0.25">
      <c r="A798" s="50"/>
    </row>
    <row r="799" spans="1:1" ht="15" customHeight="1" x14ac:dyDescent="0.25">
      <c r="A799" s="50"/>
    </row>
    <row r="800" spans="1:1" ht="15" customHeight="1" x14ac:dyDescent="0.25">
      <c r="A800" s="50"/>
    </row>
    <row r="801" spans="1:1" ht="15" customHeight="1" x14ac:dyDescent="0.25">
      <c r="A801" s="50"/>
    </row>
    <row r="802" spans="1:1" ht="15" customHeight="1" x14ac:dyDescent="0.25">
      <c r="A802" s="50"/>
    </row>
    <row r="803" spans="1:1" ht="15" customHeight="1" x14ac:dyDescent="0.25">
      <c r="A803" s="50"/>
    </row>
    <row r="804" spans="1:1" ht="15" customHeight="1" x14ac:dyDescent="0.25">
      <c r="A804" s="50"/>
    </row>
    <row r="805" spans="1:1" ht="15" customHeight="1" x14ac:dyDescent="0.25">
      <c r="A805" s="50"/>
    </row>
    <row r="806" spans="1:1" ht="15" customHeight="1" x14ac:dyDescent="0.25">
      <c r="A806" s="50"/>
    </row>
    <row r="807" spans="1:1" ht="15" customHeight="1" x14ac:dyDescent="0.25">
      <c r="A807" s="50"/>
    </row>
    <row r="808" spans="1:1" ht="15" customHeight="1" x14ac:dyDescent="0.25">
      <c r="A808" s="50"/>
    </row>
    <row r="809" spans="1:1" ht="15" customHeight="1" x14ac:dyDescent="0.25">
      <c r="A809" s="50"/>
    </row>
    <row r="810" spans="1:1" ht="15" customHeight="1" x14ac:dyDescent="0.25">
      <c r="A810" s="50"/>
    </row>
    <row r="811" spans="1:1" ht="15" customHeight="1" x14ac:dyDescent="0.25">
      <c r="A811" s="50"/>
    </row>
    <row r="812" spans="1:1" ht="15" customHeight="1" x14ac:dyDescent="0.25">
      <c r="A812" s="50"/>
    </row>
    <row r="813" spans="1:1" ht="15" customHeight="1" x14ac:dyDescent="0.25">
      <c r="A813" s="50"/>
    </row>
    <row r="814" spans="1:1" ht="15" customHeight="1" x14ac:dyDescent="0.25">
      <c r="A814" s="50"/>
    </row>
    <row r="815" spans="1:1" ht="15" customHeight="1" x14ac:dyDescent="0.25">
      <c r="A815" s="50"/>
    </row>
    <row r="816" spans="1:1" ht="15" customHeight="1" x14ac:dyDescent="0.25">
      <c r="A816" s="50"/>
    </row>
    <row r="817" spans="1:8" ht="15" customHeight="1" x14ac:dyDescent="0.25">
      <c r="A817" s="50"/>
    </row>
    <row r="818" spans="1:8" ht="15" customHeight="1" x14ac:dyDescent="0.25">
      <c r="A818" s="51"/>
      <c r="B818" s="9"/>
      <c r="C818" s="9"/>
      <c r="D818" s="27"/>
      <c r="E818" s="2">
        <v>1.5</v>
      </c>
      <c r="F818" s="7">
        <v>3</v>
      </c>
      <c r="G818" s="12"/>
      <c r="H818" s="11"/>
    </row>
    <row r="819" spans="1:8" ht="15" customHeight="1" x14ac:dyDescent="0.25">
      <c r="A819" s="51"/>
      <c r="B819" s="9"/>
      <c r="C819" s="9"/>
      <c r="D819" s="27"/>
      <c r="E819" s="2">
        <v>1.5</v>
      </c>
      <c r="F819" s="7">
        <v>3</v>
      </c>
      <c r="G819" s="12"/>
      <c r="H819" s="11"/>
    </row>
    <row r="820" spans="1:8" ht="15" customHeight="1" x14ac:dyDescent="0.25">
      <c r="A820" s="51"/>
      <c r="B820" s="9"/>
      <c r="C820" s="9"/>
      <c r="D820" s="27"/>
      <c r="E820" s="2">
        <v>1.5</v>
      </c>
      <c r="F820" s="7">
        <v>3</v>
      </c>
      <c r="G820" s="12"/>
      <c r="H820" s="11"/>
    </row>
    <row r="821" spans="1:8" ht="15" customHeight="1" x14ac:dyDescent="0.25">
      <c r="A821" s="51"/>
      <c r="B821" s="9"/>
      <c r="C821" s="9"/>
      <c r="D821" s="27"/>
      <c r="E821" s="2">
        <v>1.5</v>
      </c>
      <c r="F821" s="7">
        <v>3</v>
      </c>
      <c r="G821" s="12"/>
      <c r="H821" s="11"/>
    </row>
    <row r="822" spans="1:8" ht="15" customHeight="1" x14ac:dyDescent="0.25">
      <c r="A822" s="51"/>
      <c r="B822" s="9"/>
      <c r="C822" s="9"/>
      <c r="D822" s="27"/>
      <c r="E822" s="2">
        <v>1.5</v>
      </c>
      <c r="F822" s="7">
        <v>3</v>
      </c>
      <c r="G822" s="12"/>
      <c r="H822" s="11"/>
    </row>
    <row r="823" spans="1:8" ht="15" customHeight="1" x14ac:dyDescent="0.25">
      <c r="A823" s="51"/>
      <c r="B823" s="9"/>
      <c r="C823" s="9"/>
      <c r="D823" s="27"/>
      <c r="E823" s="2">
        <v>1.5</v>
      </c>
      <c r="F823" s="7">
        <v>3</v>
      </c>
      <c r="G823" s="12"/>
      <c r="H823" s="11"/>
    </row>
    <row r="824" spans="1:8" ht="15" customHeight="1" x14ac:dyDescent="0.25">
      <c r="A824" s="51"/>
      <c r="B824" s="9"/>
      <c r="C824" s="9"/>
      <c r="D824" s="27"/>
      <c r="E824" s="2">
        <v>1.5</v>
      </c>
      <c r="F824" s="7">
        <v>3</v>
      </c>
      <c r="G824" s="12"/>
      <c r="H824" s="11"/>
    </row>
    <row r="825" spans="1:8" ht="15" customHeight="1" x14ac:dyDescent="0.25">
      <c r="A825" s="51"/>
      <c r="B825" s="9"/>
      <c r="C825" s="9"/>
      <c r="D825" s="27"/>
      <c r="E825" s="2">
        <v>1.5</v>
      </c>
      <c r="F825" s="7">
        <v>3</v>
      </c>
      <c r="G825" s="12"/>
      <c r="H825" s="11"/>
    </row>
    <row r="826" spans="1:8" ht="15" customHeight="1" x14ac:dyDescent="0.25">
      <c r="A826" s="51"/>
      <c r="B826" s="9"/>
      <c r="C826" s="9"/>
      <c r="D826" s="27"/>
      <c r="E826" s="2">
        <v>8</v>
      </c>
      <c r="F826" s="7">
        <v>10</v>
      </c>
      <c r="G826" s="20"/>
      <c r="H826" s="56"/>
    </row>
    <row r="827" spans="1:8" ht="15" customHeight="1" x14ac:dyDescent="0.25">
      <c r="A827" s="51"/>
      <c r="B827" s="9"/>
      <c r="C827" s="9"/>
      <c r="D827" s="27"/>
      <c r="E827" s="2">
        <v>8</v>
      </c>
      <c r="F827" s="7">
        <v>10</v>
      </c>
      <c r="G827" s="16"/>
      <c r="H827" s="57"/>
    </row>
    <row r="828" spans="1:8" ht="15" customHeight="1" x14ac:dyDescent="0.25">
      <c r="A828" s="51"/>
      <c r="B828" s="9"/>
      <c r="C828" s="9"/>
      <c r="D828" s="27"/>
      <c r="E828" s="2">
        <v>8</v>
      </c>
      <c r="F828" s="7">
        <v>10</v>
      </c>
      <c r="G828" s="17"/>
      <c r="H828" s="11"/>
    </row>
    <row r="829" spans="1:8" ht="15" customHeight="1" x14ac:dyDescent="0.25">
      <c r="A829" s="51"/>
      <c r="B829" s="9"/>
      <c r="C829" s="9"/>
      <c r="D829" s="27"/>
      <c r="E829" s="2">
        <v>8</v>
      </c>
      <c r="F829" s="7">
        <v>10</v>
      </c>
      <c r="G829" s="17"/>
      <c r="H829" s="11"/>
    </row>
    <row r="830" spans="1:8" ht="15" customHeight="1" x14ac:dyDescent="0.25">
      <c r="A830" s="51"/>
      <c r="B830" s="9"/>
      <c r="C830" s="9"/>
      <c r="D830" s="27"/>
      <c r="E830" s="2">
        <v>8</v>
      </c>
      <c r="F830" s="7">
        <v>10</v>
      </c>
      <c r="G830" s="12"/>
      <c r="H830" s="11"/>
    </row>
    <row r="831" spans="1:8" ht="15" customHeight="1" thickBot="1" x14ac:dyDescent="0.3">
      <c r="A831" s="52"/>
      <c r="B831" s="21"/>
      <c r="C831" s="21"/>
      <c r="D831" s="29"/>
      <c r="E831" s="2">
        <v>-8</v>
      </c>
      <c r="F831" s="7">
        <v>-10</v>
      </c>
      <c r="G831" s="12"/>
      <c r="H831" s="11"/>
    </row>
    <row r="832" spans="1:8" ht="15" customHeight="1" thickTop="1" x14ac:dyDescent="0.25">
      <c r="A832" s="53"/>
      <c r="B832" s="22"/>
      <c r="C832" s="22"/>
      <c r="D832" s="28"/>
      <c r="E832" s="7">
        <v>-8</v>
      </c>
      <c r="F832" s="7">
        <v>-10</v>
      </c>
      <c r="G832" s="20"/>
      <c r="H832" s="11"/>
    </row>
    <row r="833" spans="1:8" ht="15" customHeight="1" x14ac:dyDescent="0.25">
      <c r="A833" s="51"/>
      <c r="B833" s="9"/>
      <c r="C833" s="9"/>
      <c r="D833" s="28"/>
      <c r="E833" s="7">
        <v>-8</v>
      </c>
      <c r="F833" s="7">
        <v>-10</v>
      </c>
      <c r="G833" s="16"/>
      <c r="H833" s="11"/>
    </row>
    <row r="834" spans="1:8" ht="15" customHeight="1" x14ac:dyDescent="0.25">
      <c r="A834" s="51"/>
      <c r="B834" s="9"/>
      <c r="C834" s="9"/>
      <c r="D834" s="28"/>
      <c r="E834" s="7">
        <v>-8</v>
      </c>
      <c r="F834" s="7">
        <v>-10</v>
      </c>
      <c r="G834" s="17"/>
      <c r="H834" s="11"/>
    </row>
    <row r="835" spans="1:8" ht="15" customHeight="1" x14ac:dyDescent="0.25">
      <c r="A835" s="51"/>
      <c r="B835" s="9"/>
      <c r="C835" s="9"/>
      <c r="D835" s="28"/>
      <c r="E835" s="7">
        <v>-8</v>
      </c>
      <c r="F835" s="7">
        <v>-10</v>
      </c>
      <c r="G835" s="17"/>
      <c r="H835" s="11"/>
    </row>
    <row r="836" spans="1:8" ht="15" customHeight="1" x14ac:dyDescent="0.25">
      <c r="A836" s="51"/>
      <c r="B836" s="9"/>
      <c r="C836" s="9"/>
      <c r="D836" s="28"/>
      <c r="E836" s="7">
        <v>-8</v>
      </c>
      <c r="F836" s="7">
        <v>-10</v>
      </c>
      <c r="G836" s="12"/>
      <c r="H836" s="11"/>
    </row>
    <row r="837" spans="1:8" ht="15" customHeight="1" x14ac:dyDescent="0.25">
      <c r="A837" s="51"/>
      <c r="B837" s="9"/>
      <c r="C837" s="9"/>
      <c r="D837" s="27"/>
      <c r="E837" s="2">
        <v>1.5</v>
      </c>
      <c r="F837" s="7">
        <v>3</v>
      </c>
      <c r="G837" s="12"/>
      <c r="H837" s="11"/>
    </row>
    <row r="838" spans="1:8" ht="15" customHeight="1" x14ac:dyDescent="0.25">
      <c r="A838" s="51"/>
      <c r="B838" s="9"/>
      <c r="C838" s="9"/>
      <c r="D838" s="27"/>
      <c r="E838" s="2">
        <v>1.5</v>
      </c>
      <c r="F838" s="7">
        <v>3</v>
      </c>
      <c r="G838" s="12"/>
      <c r="H838" s="11"/>
    </row>
    <row r="839" spans="1:8" ht="15" customHeight="1" x14ac:dyDescent="0.25">
      <c r="A839" s="51"/>
      <c r="B839" s="9"/>
      <c r="C839" s="9"/>
      <c r="D839" s="27"/>
      <c r="E839" s="2">
        <v>1.5</v>
      </c>
      <c r="F839" s="7">
        <v>3</v>
      </c>
      <c r="G839" s="12"/>
      <c r="H839" s="11"/>
    </row>
    <row r="840" spans="1:8" ht="15" customHeight="1" x14ac:dyDescent="0.25">
      <c r="A840" s="51"/>
      <c r="B840" s="9"/>
      <c r="C840" s="9"/>
      <c r="D840" s="27"/>
      <c r="E840" s="2">
        <v>1.5</v>
      </c>
      <c r="F840" s="7">
        <v>3</v>
      </c>
      <c r="G840" s="12"/>
      <c r="H840" s="11"/>
    </row>
    <row r="841" spans="1:8" ht="15" customHeight="1" x14ac:dyDescent="0.25">
      <c r="A841" s="51"/>
      <c r="B841" s="9"/>
      <c r="C841" s="9"/>
      <c r="D841" s="27"/>
      <c r="E841" s="2">
        <v>1.5</v>
      </c>
      <c r="F841" s="7">
        <v>3</v>
      </c>
      <c r="G841" s="12"/>
      <c r="H841" s="11"/>
    </row>
    <row r="842" spans="1:8" ht="15" customHeight="1" x14ac:dyDescent="0.25">
      <c r="A842" s="51"/>
      <c r="B842" s="9"/>
      <c r="C842" s="9"/>
      <c r="D842" s="27"/>
      <c r="E842" s="2">
        <v>1.5</v>
      </c>
      <c r="F842" s="7">
        <v>3</v>
      </c>
      <c r="G842" s="12"/>
      <c r="H842" s="11"/>
    </row>
    <row r="843" spans="1:8" ht="15" customHeight="1" x14ac:dyDescent="0.25">
      <c r="A843" s="51"/>
      <c r="B843" s="9"/>
      <c r="C843" s="9"/>
      <c r="D843" s="27"/>
      <c r="E843" s="2">
        <v>1.5</v>
      </c>
      <c r="F843" s="7">
        <v>3</v>
      </c>
      <c r="G843" s="12"/>
      <c r="H843" s="11"/>
    </row>
    <row r="844" spans="1:8" ht="15" customHeight="1" x14ac:dyDescent="0.25">
      <c r="A844" s="51"/>
      <c r="B844" s="9"/>
      <c r="C844" s="9"/>
      <c r="D844" s="27"/>
      <c r="E844" s="2">
        <v>1.5</v>
      </c>
      <c r="F844" s="7">
        <v>3</v>
      </c>
      <c r="G844" s="12"/>
      <c r="H844" s="11"/>
    </row>
    <row r="845" spans="1:8" ht="15" customHeight="1" x14ac:dyDescent="0.25">
      <c r="A845" s="51"/>
      <c r="B845" s="9"/>
      <c r="C845" s="9"/>
      <c r="D845" s="27"/>
      <c r="E845" s="2">
        <v>1.5</v>
      </c>
      <c r="F845" s="7">
        <v>3</v>
      </c>
      <c r="G845" s="12"/>
      <c r="H845" s="11"/>
    </row>
    <row r="846" spans="1:8" ht="15" customHeight="1" x14ac:dyDescent="0.25">
      <c r="A846" s="51"/>
      <c r="B846" s="9"/>
      <c r="C846" s="9"/>
      <c r="D846" s="27"/>
      <c r="E846" s="2">
        <v>1.5</v>
      </c>
      <c r="F846" s="7">
        <v>3</v>
      </c>
      <c r="G846" s="12"/>
      <c r="H846" s="11"/>
    </row>
    <row r="847" spans="1:8" ht="15" customHeight="1" x14ac:dyDescent="0.25">
      <c r="A847" s="51"/>
      <c r="B847" s="9"/>
      <c r="C847" s="9"/>
      <c r="D847" s="27"/>
      <c r="E847" s="2">
        <v>1.5</v>
      </c>
      <c r="F847" s="7">
        <v>3</v>
      </c>
      <c r="G847" s="12"/>
      <c r="H847" s="11"/>
    </row>
    <row r="848" spans="1:8" ht="15" customHeight="1" x14ac:dyDescent="0.25">
      <c r="A848" s="51"/>
      <c r="B848" s="9"/>
      <c r="C848" s="9"/>
      <c r="D848" s="27"/>
      <c r="E848" s="2">
        <v>1.5</v>
      </c>
      <c r="F848" s="7">
        <v>3</v>
      </c>
      <c r="G848" s="12"/>
      <c r="H848" s="11"/>
    </row>
    <row r="849" spans="1:8" ht="15" customHeight="1" x14ac:dyDescent="0.25">
      <c r="A849" s="51"/>
      <c r="B849" s="9"/>
      <c r="C849" s="9"/>
      <c r="D849" s="27"/>
      <c r="E849" s="2">
        <v>1.5</v>
      </c>
      <c r="F849" s="7">
        <v>3</v>
      </c>
      <c r="G849" s="12"/>
      <c r="H849" s="11"/>
    </row>
    <row r="850" spans="1:8" ht="15" customHeight="1" x14ac:dyDescent="0.25">
      <c r="A850" s="51"/>
      <c r="B850" s="9"/>
      <c r="C850" s="9"/>
      <c r="D850" s="27"/>
      <c r="E850" s="2">
        <v>1.5</v>
      </c>
      <c r="F850" s="7">
        <v>3</v>
      </c>
      <c r="G850" s="12"/>
      <c r="H850" s="11"/>
    </row>
    <row r="851" spans="1:8" ht="15" customHeight="1" x14ac:dyDescent="0.25">
      <c r="A851" s="51"/>
      <c r="B851" s="9"/>
      <c r="C851" s="9"/>
      <c r="D851" s="27"/>
      <c r="E851" s="2">
        <v>1.5</v>
      </c>
      <c r="F851" s="7">
        <v>3</v>
      </c>
      <c r="G851" s="12"/>
      <c r="H851" s="11"/>
    </row>
    <row r="852" spans="1:8" ht="15" customHeight="1" x14ac:dyDescent="0.25">
      <c r="A852" s="51"/>
      <c r="B852" s="9"/>
      <c r="C852" s="9"/>
      <c r="D852" s="27"/>
      <c r="E852" s="2">
        <v>1.5</v>
      </c>
      <c r="F852" s="7">
        <v>3</v>
      </c>
      <c r="G852" s="12"/>
      <c r="H852" s="11"/>
    </row>
    <row r="853" spans="1:8" ht="15" customHeight="1" x14ac:dyDescent="0.25">
      <c r="A853" s="51"/>
      <c r="B853" s="9"/>
      <c r="C853" s="9"/>
      <c r="D853" s="27"/>
      <c r="E853" s="2">
        <v>-4</v>
      </c>
      <c r="F853" s="7">
        <v>-4.9000000000000004</v>
      </c>
      <c r="G853" s="20"/>
      <c r="H853" s="11"/>
    </row>
    <row r="854" spans="1:8" ht="15" customHeight="1" x14ac:dyDescent="0.25">
      <c r="A854" s="51"/>
      <c r="B854" s="9"/>
      <c r="C854" s="9"/>
      <c r="D854" s="27"/>
      <c r="E854" s="2">
        <v>-4</v>
      </c>
      <c r="F854" s="7">
        <v>-4.9000000000000004</v>
      </c>
      <c r="G854" s="16"/>
      <c r="H854" s="11"/>
    </row>
    <row r="855" spans="1:8" ht="15" customHeight="1" x14ac:dyDescent="0.25">
      <c r="A855" s="51"/>
      <c r="B855" s="9"/>
      <c r="C855" s="9"/>
      <c r="D855" s="27"/>
      <c r="E855" s="2">
        <v>-4</v>
      </c>
      <c r="F855" s="7">
        <v>-4.9000000000000004</v>
      </c>
      <c r="G855" s="17"/>
      <c r="H855" s="11"/>
    </row>
    <row r="856" spans="1:8" ht="15" customHeight="1" x14ac:dyDescent="0.25">
      <c r="A856" s="51"/>
      <c r="B856" s="9"/>
      <c r="C856" s="9"/>
      <c r="D856" s="27"/>
      <c r="E856" s="2">
        <v>-4</v>
      </c>
      <c r="F856" s="7">
        <v>-4.9000000000000004</v>
      </c>
      <c r="G856" s="17"/>
      <c r="H856" s="11"/>
    </row>
    <row r="857" spans="1:8" ht="15" customHeight="1" x14ac:dyDescent="0.25">
      <c r="A857" s="51"/>
      <c r="B857" s="9"/>
      <c r="C857" s="9"/>
      <c r="D857" s="27"/>
      <c r="E857" s="2">
        <v>-4</v>
      </c>
      <c r="F857" s="7">
        <v>-4.9000000000000004</v>
      </c>
      <c r="G857" s="12"/>
      <c r="H857" s="11"/>
    </row>
    <row r="858" spans="1:8" ht="15" customHeight="1" x14ac:dyDescent="0.25">
      <c r="A858" s="51"/>
      <c r="B858" s="9"/>
      <c r="C858" s="9"/>
      <c r="D858" s="27"/>
      <c r="E858" s="2">
        <v>-4</v>
      </c>
      <c r="F858" s="7">
        <v>-4.9000000000000004</v>
      </c>
      <c r="G858" s="12"/>
      <c r="H858" s="11"/>
    </row>
    <row r="859" spans="1:8" ht="15" customHeight="1" x14ac:dyDescent="0.25">
      <c r="A859" s="51"/>
      <c r="B859" s="9"/>
      <c r="C859" s="9"/>
      <c r="D859" s="27"/>
      <c r="E859" s="2">
        <v>-4</v>
      </c>
      <c r="F859" s="7">
        <v>-4.9000000000000004</v>
      </c>
      <c r="G859" s="12"/>
      <c r="H859" s="11"/>
    </row>
    <row r="860" spans="1:8" ht="15" customHeight="1" x14ac:dyDescent="0.25">
      <c r="A860" s="51"/>
      <c r="B860" s="9"/>
      <c r="C860" s="9"/>
      <c r="D860" s="27"/>
      <c r="E860" s="2">
        <v>1.5</v>
      </c>
      <c r="F860" s="7">
        <v>3</v>
      </c>
      <c r="G860" s="12"/>
      <c r="H860" s="11"/>
    </row>
    <row r="861" spans="1:8" ht="15" customHeight="1" x14ac:dyDescent="0.25">
      <c r="A861" s="51"/>
      <c r="B861" s="9"/>
      <c r="C861" s="9"/>
      <c r="D861" s="27"/>
      <c r="E861" s="2">
        <v>1.5</v>
      </c>
      <c r="F861" s="7">
        <v>3</v>
      </c>
      <c r="G861" s="12"/>
      <c r="H861" s="11"/>
    </row>
    <row r="862" spans="1:8" ht="15" customHeight="1" x14ac:dyDescent="0.25">
      <c r="A862" s="51"/>
      <c r="B862" s="9"/>
      <c r="C862" s="9"/>
      <c r="D862" s="27"/>
      <c r="E862" s="2">
        <v>1.5</v>
      </c>
      <c r="F862" s="7">
        <v>3</v>
      </c>
      <c r="G862" s="12"/>
      <c r="H862" s="11"/>
    </row>
    <row r="863" spans="1:8" ht="15" customHeight="1" x14ac:dyDescent="0.25">
      <c r="A863" s="51"/>
      <c r="B863" s="9"/>
      <c r="C863" s="9"/>
      <c r="D863" s="27"/>
      <c r="E863" s="2">
        <v>1.5</v>
      </c>
      <c r="F863" s="7">
        <v>3</v>
      </c>
      <c r="G863" s="12"/>
      <c r="H863" s="11"/>
    </row>
    <row r="864" spans="1:8" ht="15" customHeight="1" x14ac:dyDescent="0.25">
      <c r="A864" s="51"/>
      <c r="B864" s="9"/>
      <c r="C864" s="9"/>
      <c r="D864" s="27"/>
      <c r="E864" s="2">
        <v>1.5</v>
      </c>
      <c r="F864" s="7">
        <v>3</v>
      </c>
      <c r="G864" s="12"/>
      <c r="H864" s="11"/>
    </row>
    <row r="865" spans="1:8" ht="15" customHeight="1" x14ac:dyDescent="0.25">
      <c r="A865" s="51"/>
      <c r="B865" s="9"/>
      <c r="C865" s="9"/>
      <c r="D865" s="27"/>
      <c r="E865" s="2">
        <v>1.5</v>
      </c>
      <c r="F865" s="7">
        <v>3</v>
      </c>
      <c r="G865" s="12"/>
      <c r="H865" s="11"/>
    </row>
    <row r="866" spans="1:8" ht="15" customHeight="1" x14ac:dyDescent="0.25">
      <c r="A866" s="51"/>
      <c r="B866" s="9"/>
      <c r="C866" s="9"/>
      <c r="D866" s="27"/>
      <c r="E866" s="2">
        <v>1.5</v>
      </c>
      <c r="F866" s="7">
        <v>3</v>
      </c>
      <c r="G866" s="12"/>
      <c r="H866" s="11"/>
    </row>
    <row r="867" spans="1:8" ht="15" customHeight="1" x14ac:dyDescent="0.25">
      <c r="A867" s="51"/>
      <c r="B867" s="9"/>
      <c r="C867" s="9"/>
      <c r="D867" s="27"/>
      <c r="E867" s="2">
        <v>1.5</v>
      </c>
      <c r="F867" s="7">
        <v>3</v>
      </c>
      <c r="G867" s="12"/>
      <c r="H867" s="11"/>
    </row>
    <row r="868" spans="1:8" ht="15" customHeight="1" x14ac:dyDescent="0.25">
      <c r="A868" s="51"/>
      <c r="B868" s="9"/>
      <c r="C868" s="9"/>
      <c r="D868" s="27"/>
      <c r="E868" s="2">
        <v>1.5</v>
      </c>
      <c r="F868" s="7">
        <v>3</v>
      </c>
      <c r="G868" s="12"/>
      <c r="H868" s="11"/>
    </row>
    <row r="869" spans="1:8" ht="15" customHeight="1" x14ac:dyDescent="0.25">
      <c r="A869" s="51"/>
      <c r="B869" s="9"/>
      <c r="C869" s="9"/>
      <c r="D869" s="27"/>
      <c r="E869" s="2">
        <v>1.5</v>
      </c>
      <c r="F869" s="7">
        <v>3</v>
      </c>
      <c r="G869" s="12"/>
      <c r="H869" s="11"/>
    </row>
    <row r="870" spans="1:8" ht="15" customHeight="1" x14ac:dyDescent="0.25">
      <c r="A870" s="51"/>
      <c r="B870" s="9"/>
      <c r="C870" s="9"/>
      <c r="D870" s="27"/>
      <c r="E870" s="2">
        <v>1.5</v>
      </c>
      <c r="F870" s="7">
        <v>3</v>
      </c>
      <c r="G870" s="12"/>
      <c r="H870" s="11"/>
    </row>
    <row r="871" spans="1:8" ht="15" customHeight="1" x14ac:dyDescent="0.25">
      <c r="A871" s="51"/>
      <c r="B871" s="9"/>
      <c r="C871" s="9"/>
      <c r="D871" s="27"/>
      <c r="E871" s="2">
        <v>1.5</v>
      </c>
      <c r="F871" s="7">
        <v>3</v>
      </c>
      <c r="G871" s="12"/>
      <c r="H871" s="11"/>
    </row>
    <row r="872" spans="1:8" ht="15" customHeight="1" x14ac:dyDescent="0.25">
      <c r="A872" s="51"/>
      <c r="B872" s="9"/>
      <c r="C872" s="9"/>
      <c r="D872" s="27"/>
      <c r="E872" s="2">
        <v>1.5</v>
      </c>
      <c r="F872" s="7">
        <v>3</v>
      </c>
      <c r="G872" s="12"/>
      <c r="H872" s="11"/>
    </row>
    <row r="873" spans="1:8" ht="15" customHeight="1" x14ac:dyDescent="0.25">
      <c r="A873" s="51"/>
      <c r="B873" s="9"/>
      <c r="C873" s="9"/>
      <c r="D873" s="27"/>
      <c r="E873" s="2">
        <v>1.5</v>
      </c>
      <c r="F873" s="7">
        <v>3</v>
      </c>
      <c r="G873" s="12"/>
      <c r="H873" s="11"/>
    </row>
    <row r="874" spans="1:8" ht="15" customHeight="1" x14ac:dyDescent="0.25">
      <c r="A874" s="51"/>
      <c r="B874" s="9"/>
      <c r="C874" s="9"/>
      <c r="D874" s="27"/>
      <c r="E874" s="2">
        <v>1.5</v>
      </c>
      <c r="F874" s="7">
        <v>3</v>
      </c>
      <c r="G874" s="12"/>
      <c r="H874" s="11"/>
    </row>
    <row r="875" spans="1:8" ht="15" customHeight="1" x14ac:dyDescent="0.25">
      <c r="A875" s="51"/>
      <c r="B875" s="9"/>
      <c r="C875" s="9"/>
      <c r="D875" s="27"/>
      <c r="E875" s="2">
        <v>1.5</v>
      </c>
      <c r="F875" s="7">
        <v>3</v>
      </c>
      <c r="G875" s="12"/>
      <c r="H875" s="11"/>
    </row>
    <row r="876" spans="1:8" ht="15" customHeight="1" x14ac:dyDescent="0.25">
      <c r="A876" s="51"/>
      <c r="B876" s="9"/>
      <c r="C876" s="9"/>
      <c r="D876" s="27"/>
      <c r="E876" s="2">
        <v>1.5</v>
      </c>
      <c r="F876" s="7">
        <v>3</v>
      </c>
      <c r="G876" s="12"/>
      <c r="H876" s="11"/>
    </row>
    <row r="877" spans="1:8" ht="15" customHeight="1" x14ac:dyDescent="0.25">
      <c r="A877" s="51"/>
      <c r="B877" s="9"/>
      <c r="C877" s="9"/>
      <c r="D877" s="27"/>
      <c r="E877" s="2">
        <v>1.5</v>
      </c>
      <c r="F877" s="7">
        <v>3</v>
      </c>
      <c r="G877" s="12"/>
      <c r="H877" s="11"/>
    </row>
    <row r="878" spans="1:8" ht="15" customHeight="1" x14ac:dyDescent="0.25">
      <c r="A878" s="51"/>
      <c r="B878" s="9"/>
      <c r="C878" s="9"/>
      <c r="D878" s="27"/>
      <c r="E878" s="2">
        <v>1.5</v>
      </c>
      <c r="F878" s="7">
        <v>3</v>
      </c>
      <c r="G878" s="12"/>
      <c r="H878" s="11"/>
    </row>
    <row r="879" spans="1:8" ht="15" customHeight="1" x14ac:dyDescent="0.25">
      <c r="A879" s="51"/>
      <c r="B879" s="9"/>
      <c r="C879" s="9"/>
      <c r="D879" s="27"/>
      <c r="E879" s="2">
        <v>1.5</v>
      </c>
      <c r="F879" s="7">
        <v>3</v>
      </c>
      <c r="G879" s="12"/>
      <c r="H879" s="11"/>
    </row>
    <row r="880" spans="1:8" ht="15" customHeight="1" x14ac:dyDescent="0.25">
      <c r="A880" s="51"/>
      <c r="B880" s="9"/>
      <c r="C880" s="9"/>
      <c r="D880" s="27"/>
      <c r="E880" s="2">
        <v>1.5</v>
      </c>
      <c r="F880" s="7">
        <v>3</v>
      </c>
      <c r="G880" s="12"/>
      <c r="H880" s="11"/>
    </row>
    <row r="881" spans="1:8" ht="15" customHeight="1" x14ac:dyDescent="0.25">
      <c r="A881" s="51"/>
      <c r="B881" s="9"/>
      <c r="C881" s="9"/>
      <c r="D881" s="27"/>
      <c r="E881" s="2">
        <v>1.5</v>
      </c>
      <c r="F881" s="7">
        <v>3</v>
      </c>
      <c r="G881" s="12"/>
      <c r="H881" s="11"/>
    </row>
    <row r="882" spans="1:8" ht="15" customHeight="1" x14ac:dyDescent="0.25">
      <c r="A882" s="51"/>
      <c r="B882" s="9"/>
      <c r="C882" s="9"/>
      <c r="D882" s="27"/>
      <c r="E882" s="2">
        <v>1.5</v>
      </c>
      <c r="F882" s="7">
        <v>3</v>
      </c>
      <c r="G882" s="12"/>
      <c r="H882" s="11"/>
    </row>
    <row r="883" spans="1:8" ht="15" customHeight="1" x14ac:dyDescent="0.25">
      <c r="A883" s="51"/>
      <c r="B883" s="9"/>
      <c r="C883" s="9"/>
      <c r="D883" s="27"/>
      <c r="E883" s="2">
        <v>1.5</v>
      </c>
      <c r="F883" s="7">
        <v>3</v>
      </c>
      <c r="G883" s="12"/>
      <c r="H883" s="11"/>
    </row>
    <row r="884" spans="1:8" ht="15" customHeight="1" x14ac:dyDescent="0.25">
      <c r="A884" s="51"/>
      <c r="B884" s="9"/>
      <c r="C884" s="9"/>
      <c r="D884" s="27"/>
      <c r="E884" s="2">
        <v>1.5</v>
      </c>
      <c r="F884" s="7">
        <v>3</v>
      </c>
      <c r="G884" s="12"/>
      <c r="H884" s="11"/>
    </row>
    <row r="885" spans="1:8" ht="15" customHeight="1" x14ac:dyDescent="0.25">
      <c r="A885" s="51"/>
      <c r="B885" s="9"/>
      <c r="C885" s="9"/>
      <c r="D885" s="27"/>
      <c r="E885" s="2">
        <v>1.5</v>
      </c>
      <c r="F885" s="7">
        <v>3</v>
      </c>
      <c r="G885" s="12"/>
      <c r="H885" s="11"/>
    </row>
    <row r="886" spans="1:8" ht="15" customHeight="1" x14ac:dyDescent="0.25">
      <c r="A886" s="51"/>
      <c r="B886" s="9"/>
      <c r="C886" s="9"/>
      <c r="D886" s="27"/>
      <c r="E886" s="2">
        <v>1.5</v>
      </c>
      <c r="F886" s="7">
        <v>3</v>
      </c>
      <c r="G886" s="12"/>
      <c r="H886" s="11"/>
    </row>
    <row r="887" spans="1:8" ht="15" customHeight="1" x14ac:dyDescent="0.25">
      <c r="A887" s="51"/>
      <c r="B887" s="9"/>
      <c r="C887" s="9"/>
      <c r="D887" s="27"/>
      <c r="E887" s="2">
        <v>1.5</v>
      </c>
      <c r="F887" s="7">
        <v>3</v>
      </c>
      <c r="G887" s="12"/>
      <c r="H887" s="11"/>
    </row>
    <row r="888" spans="1:8" ht="15" customHeight="1" x14ac:dyDescent="0.25">
      <c r="A888" s="51"/>
      <c r="B888" s="9"/>
      <c r="C888" s="9"/>
      <c r="D888" s="27"/>
      <c r="E888" s="2">
        <v>1.5</v>
      </c>
      <c r="F888" s="7">
        <v>3</v>
      </c>
      <c r="G888" s="12"/>
      <c r="H888" s="11"/>
    </row>
    <row r="889" spans="1:8" ht="15" customHeight="1" x14ac:dyDescent="0.25">
      <c r="A889" s="51"/>
      <c r="B889" s="9"/>
      <c r="C889" s="9"/>
      <c r="D889" s="27"/>
      <c r="E889" s="2">
        <v>1.5</v>
      </c>
      <c r="F889" s="7">
        <v>3</v>
      </c>
      <c r="G889" s="12"/>
      <c r="H889" s="11"/>
    </row>
    <row r="890" spans="1:8" ht="15" customHeight="1" x14ac:dyDescent="0.25">
      <c r="A890" s="51"/>
      <c r="B890" s="9"/>
      <c r="C890" s="9"/>
      <c r="D890" s="27"/>
      <c r="E890" s="2">
        <v>1.5</v>
      </c>
      <c r="F890" s="7">
        <v>3</v>
      </c>
      <c r="G890" s="12"/>
      <c r="H890" s="11"/>
    </row>
    <row r="891" spans="1:8" ht="15" customHeight="1" x14ac:dyDescent="0.25">
      <c r="A891" s="51"/>
      <c r="B891" s="9"/>
      <c r="C891" s="9"/>
      <c r="D891" s="27"/>
      <c r="E891" s="2">
        <v>1.5</v>
      </c>
      <c r="F891" s="7">
        <v>3</v>
      </c>
      <c r="G891" s="12"/>
      <c r="H891" s="11"/>
    </row>
    <row r="892" spans="1:8" ht="15" customHeight="1" x14ac:dyDescent="0.25">
      <c r="A892" s="51"/>
      <c r="B892" s="9"/>
      <c r="C892" s="9"/>
      <c r="D892" s="27"/>
      <c r="E892" s="2">
        <v>1.5</v>
      </c>
      <c r="F892" s="7">
        <v>3</v>
      </c>
      <c r="G892" s="12"/>
      <c r="H892" s="11"/>
    </row>
    <row r="893" spans="1:8" ht="15" customHeight="1" x14ac:dyDescent="0.25">
      <c r="A893" s="51"/>
      <c r="B893" s="9"/>
      <c r="C893" s="9"/>
      <c r="D893" s="27"/>
      <c r="E893" s="2">
        <v>1.5</v>
      </c>
      <c r="F893" s="7">
        <v>3</v>
      </c>
      <c r="G893" s="12"/>
      <c r="H893" s="11"/>
    </row>
    <row r="894" spans="1:8" ht="15" customHeight="1" x14ac:dyDescent="0.25">
      <c r="A894" s="51"/>
      <c r="B894" s="9"/>
      <c r="C894" s="9"/>
      <c r="D894" s="27"/>
      <c r="E894" s="2">
        <v>1.5</v>
      </c>
      <c r="F894" s="7">
        <v>3</v>
      </c>
      <c r="G894" s="12"/>
      <c r="H894" s="11"/>
    </row>
    <row r="895" spans="1:8" ht="15" customHeight="1" x14ac:dyDescent="0.25">
      <c r="A895" s="51"/>
      <c r="B895" s="9"/>
      <c r="C895" s="9"/>
      <c r="D895" s="27"/>
      <c r="E895" s="2">
        <v>1.5</v>
      </c>
      <c r="F895" s="7">
        <v>3</v>
      </c>
      <c r="G895" s="12"/>
      <c r="H895" s="11"/>
    </row>
    <row r="896" spans="1:8" ht="15" customHeight="1" x14ac:dyDescent="0.25">
      <c r="A896" s="51"/>
      <c r="B896" s="9"/>
      <c r="C896" s="9"/>
      <c r="D896" s="27"/>
      <c r="E896" s="2">
        <v>1.5</v>
      </c>
      <c r="F896" s="7">
        <v>3</v>
      </c>
      <c r="G896" s="12"/>
      <c r="H896" s="11"/>
    </row>
    <row r="897" spans="1:8" ht="15" customHeight="1" x14ac:dyDescent="0.25">
      <c r="A897" s="51"/>
      <c r="B897" s="9"/>
      <c r="C897" s="9"/>
      <c r="D897" s="27"/>
      <c r="E897" s="2">
        <v>1.5</v>
      </c>
      <c r="F897" s="7">
        <v>3</v>
      </c>
      <c r="G897" s="12"/>
      <c r="H897" s="11"/>
    </row>
    <row r="898" spans="1:8" ht="15" customHeight="1" x14ac:dyDescent="0.25">
      <c r="A898" s="51"/>
      <c r="B898" s="9"/>
      <c r="C898" s="9"/>
      <c r="D898" s="27"/>
      <c r="E898" s="2">
        <v>1.5</v>
      </c>
      <c r="F898" s="7">
        <v>3</v>
      </c>
      <c r="G898" s="12"/>
      <c r="H898" s="11"/>
    </row>
    <row r="899" spans="1:8" ht="15" customHeight="1" x14ac:dyDescent="0.25">
      <c r="A899" s="51"/>
      <c r="B899" s="9"/>
      <c r="C899" s="9"/>
      <c r="D899" s="27"/>
      <c r="E899" s="2">
        <v>1.5</v>
      </c>
      <c r="F899" s="7">
        <v>3</v>
      </c>
      <c r="G899" s="12"/>
      <c r="H899" s="11"/>
    </row>
    <row r="900" spans="1:8" ht="15" customHeight="1" x14ac:dyDescent="0.25">
      <c r="A900" s="51"/>
      <c r="B900" s="9"/>
      <c r="C900" s="9"/>
      <c r="D900" s="27"/>
      <c r="E900" s="2">
        <v>1.5</v>
      </c>
      <c r="F900" s="7">
        <v>3</v>
      </c>
      <c r="G900" s="12"/>
      <c r="H900" s="11"/>
    </row>
    <row r="901" spans="1:8" ht="15" customHeight="1" x14ac:dyDescent="0.25">
      <c r="A901" s="51"/>
      <c r="B901" s="9"/>
      <c r="C901" s="9"/>
      <c r="D901" s="27"/>
      <c r="E901" s="2">
        <v>1.5</v>
      </c>
      <c r="F901" s="7">
        <v>3</v>
      </c>
      <c r="G901" s="12"/>
      <c r="H901" s="11"/>
    </row>
    <row r="902" spans="1:8" ht="15" customHeight="1" x14ac:dyDescent="0.25">
      <c r="A902" s="51"/>
      <c r="B902" s="9"/>
      <c r="C902" s="9"/>
      <c r="D902" s="27"/>
      <c r="E902" s="2">
        <v>1.5</v>
      </c>
      <c r="F902" s="7">
        <v>3</v>
      </c>
      <c r="G902" s="12"/>
      <c r="H902" s="11"/>
    </row>
    <row r="903" spans="1:8" ht="15" customHeight="1" x14ac:dyDescent="0.25">
      <c r="A903" s="51"/>
      <c r="B903" s="9"/>
      <c r="C903" s="9"/>
      <c r="D903" s="27"/>
      <c r="E903" s="2">
        <v>1.5</v>
      </c>
      <c r="F903" s="7">
        <v>3</v>
      </c>
      <c r="G903" s="12"/>
      <c r="H903" s="11"/>
    </row>
    <row r="904" spans="1:8" ht="15" customHeight="1" x14ac:dyDescent="0.25">
      <c r="A904" s="51"/>
      <c r="B904" s="9"/>
      <c r="C904" s="9"/>
      <c r="D904" s="27"/>
      <c r="E904" s="2">
        <v>1.5</v>
      </c>
      <c r="F904" s="7">
        <v>3</v>
      </c>
      <c r="G904" s="12"/>
      <c r="H904" s="11"/>
    </row>
    <row r="905" spans="1:8" ht="15" customHeight="1" x14ac:dyDescent="0.25">
      <c r="A905" s="51"/>
      <c r="B905" s="9"/>
      <c r="C905" s="9"/>
      <c r="D905" s="27"/>
      <c r="E905" s="2">
        <v>1.5</v>
      </c>
      <c r="F905" s="7">
        <v>3</v>
      </c>
      <c r="G905" s="12"/>
      <c r="H905" s="11"/>
    </row>
    <row r="906" spans="1:8" ht="15" customHeight="1" x14ac:dyDescent="0.25">
      <c r="A906" s="51"/>
      <c r="B906" s="9"/>
      <c r="C906" s="9"/>
      <c r="D906" s="27"/>
      <c r="E906" s="2">
        <v>1.5</v>
      </c>
      <c r="F906" s="7">
        <v>3</v>
      </c>
      <c r="G906" s="12"/>
      <c r="H906" s="11"/>
    </row>
    <row r="907" spans="1:8" ht="15" customHeight="1" x14ac:dyDescent="0.25">
      <c r="A907" s="51"/>
      <c r="B907" s="9"/>
      <c r="C907" s="9"/>
      <c r="D907" s="27"/>
      <c r="E907" s="2">
        <v>1.5</v>
      </c>
      <c r="F907" s="7">
        <v>3</v>
      </c>
      <c r="G907" s="12"/>
      <c r="H907" s="11"/>
    </row>
    <row r="908" spans="1:8" ht="15" customHeight="1" x14ac:dyDescent="0.25">
      <c r="A908" s="51"/>
      <c r="B908" s="9"/>
      <c r="C908" s="9"/>
      <c r="D908" s="27"/>
      <c r="E908" s="2">
        <v>1.5</v>
      </c>
      <c r="F908" s="7">
        <v>3</v>
      </c>
      <c r="G908" s="12"/>
      <c r="H908" s="11"/>
    </row>
    <row r="909" spans="1:8" ht="15" customHeight="1" x14ac:dyDescent="0.25">
      <c r="A909" s="51"/>
      <c r="B909" s="9"/>
      <c r="C909" s="9"/>
      <c r="D909" s="27"/>
      <c r="E909" s="2">
        <v>1.5</v>
      </c>
      <c r="F909" s="7">
        <v>3</v>
      </c>
      <c r="G909" s="12"/>
      <c r="H909" s="11"/>
    </row>
    <row r="910" spans="1:8" ht="15" customHeight="1" x14ac:dyDescent="0.25">
      <c r="A910" s="51"/>
      <c r="B910" s="9"/>
      <c r="C910" s="9"/>
      <c r="D910" s="27"/>
      <c r="E910" s="2">
        <v>1.5</v>
      </c>
      <c r="F910" s="7">
        <v>3</v>
      </c>
      <c r="G910" s="12"/>
      <c r="H910" s="11"/>
    </row>
    <row r="911" spans="1:8" ht="15" customHeight="1" x14ac:dyDescent="0.25">
      <c r="A911" s="51"/>
      <c r="B911" s="9"/>
      <c r="C911" s="9"/>
      <c r="D911" s="27"/>
      <c r="E911" s="2">
        <v>1.5</v>
      </c>
      <c r="F911" s="7">
        <v>3</v>
      </c>
      <c r="G911" s="12"/>
      <c r="H911" s="11"/>
    </row>
    <row r="912" spans="1:8" ht="15" customHeight="1" x14ac:dyDescent="0.25">
      <c r="A912" s="51"/>
      <c r="B912" s="9"/>
      <c r="C912" s="9"/>
      <c r="D912" s="27"/>
      <c r="E912" s="2">
        <v>1.5</v>
      </c>
      <c r="F912" s="7">
        <v>3</v>
      </c>
      <c r="G912" s="12"/>
      <c r="H912" s="11"/>
    </row>
    <row r="913" spans="1:8" ht="15" customHeight="1" x14ac:dyDescent="0.25">
      <c r="A913" s="51"/>
      <c r="B913" s="9"/>
      <c r="C913" s="9"/>
      <c r="D913" s="27"/>
      <c r="E913" s="2">
        <v>1.5</v>
      </c>
      <c r="F913" s="7">
        <v>3</v>
      </c>
      <c r="G913" s="12"/>
      <c r="H913" s="11"/>
    </row>
    <row r="914" spans="1:8" ht="15" customHeight="1" x14ac:dyDescent="0.25">
      <c r="A914" s="51"/>
      <c r="B914" s="9"/>
      <c r="C914" s="9"/>
      <c r="D914" s="27"/>
      <c r="E914" s="2">
        <v>1.5</v>
      </c>
      <c r="F914" s="7">
        <v>3</v>
      </c>
      <c r="G914" s="12"/>
      <c r="H914" s="11"/>
    </row>
    <row r="915" spans="1:8" ht="15" customHeight="1" x14ac:dyDescent="0.25">
      <c r="A915" s="51"/>
      <c r="B915" s="9"/>
      <c r="C915" s="9"/>
      <c r="D915" s="27"/>
      <c r="E915" s="2">
        <v>1.5</v>
      </c>
      <c r="F915" s="7">
        <v>3</v>
      </c>
      <c r="G915" s="12"/>
      <c r="H915" s="11"/>
    </row>
    <row r="916" spans="1:8" ht="15" customHeight="1" x14ac:dyDescent="0.25">
      <c r="A916" s="51"/>
      <c r="B916" s="9"/>
      <c r="C916" s="9"/>
      <c r="D916" s="27"/>
      <c r="E916" s="2">
        <v>1.5</v>
      </c>
      <c r="F916" s="7">
        <v>3</v>
      </c>
      <c r="G916" s="12"/>
      <c r="H916" s="11"/>
    </row>
    <row r="917" spans="1:8" ht="15" customHeight="1" x14ac:dyDescent="0.25">
      <c r="A917" s="51"/>
      <c r="B917" s="9"/>
      <c r="C917" s="9"/>
      <c r="D917" s="27"/>
      <c r="E917" s="2">
        <v>1.5</v>
      </c>
      <c r="F917" s="7">
        <v>3</v>
      </c>
      <c r="G917" s="12"/>
      <c r="H917" s="11"/>
    </row>
    <row r="918" spans="1:8" ht="15" customHeight="1" x14ac:dyDescent="0.25">
      <c r="A918" s="51"/>
      <c r="B918" s="9"/>
      <c r="C918" s="9"/>
      <c r="D918" s="27"/>
      <c r="E918" s="2">
        <v>1.5</v>
      </c>
      <c r="F918" s="7">
        <v>3</v>
      </c>
      <c r="G918" s="12"/>
      <c r="H918" s="11"/>
    </row>
    <row r="919" spans="1:8" ht="15" customHeight="1" x14ac:dyDescent="0.25">
      <c r="A919" s="51"/>
      <c r="B919" s="9"/>
      <c r="C919" s="9"/>
      <c r="D919" s="27"/>
      <c r="E919" s="2">
        <v>1.5</v>
      </c>
      <c r="F919" s="7">
        <v>3</v>
      </c>
      <c r="G919" s="12"/>
      <c r="H919" s="11"/>
    </row>
    <row r="920" spans="1:8" ht="15" customHeight="1" x14ac:dyDescent="0.25">
      <c r="A920" s="51"/>
      <c r="B920" s="9"/>
      <c r="C920" s="9"/>
      <c r="D920" s="27"/>
      <c r="E920" s="2">
        <v>1.5</v>
      </c>
      <c r="F920" s="7">
        <v>3</v>
      </c>
      <c r="G920" s="12"/>
      <c r="H920" s="11"/>
    </row>
    <row r="921" spans="1:8" ht="15" customHeight="1" x14ac:dyDescent="0.25">
      <c r="A921" s="51"/>
      <c r="B921" s="9"/>
      <c r="C921" s="9"/>
      <c r="D921" s="27"/>
      <c r="E921" s="2">
        <v>1.5</v>
      </c>
      <c r="F921" s="7">
        <v>3</v>
      </c>
      <c r="G921" s="12"/>
      <c r="H921" s="11"/>
    </row>
    <row r="922" spans="1:8" ht="15" customHeight="1" x14ac:dyDescent="0.25">
      <c r="A922" s="51"/>
      <c r="B922" s="9"/>
      <c r="C922" s="9"/>
      <c r="D922" s="27"/>
      <c r="E922" s="2">
        <v>1.5</v>
      </c>
      <c r="F922" s="7">
        <v>3</v>
      </c>
      <c r="G922" s="12"/>
      <c r="H922" s="11"/>
    </row>
    <row r="923" spans="1:8" ht="15" customHeight="1" x14ac:dyDescent="0.25">
      <c r="A923" s="51"/>
      <c r="B923" s="9"/>
      <c r="C923" s="9"/>
      <c r="D923" s="27"/>
      <c r="E923" s="2">
        <v>1.5</v>
      </c>
      <c r="F923" s="7">
        <v>3</v>
      </c>
      <c r="G923" s="12"/>
      <c r="H923" s="11"/>
    </row>
    <row r="924" spans="1:8" ht="15" customHeight="1" x14ac:dyDescent="0.25">
      <c r="A924" s="51"/>
      <c r="B924" s="9"/>
      <c r="C924" s="9"/>
      <c r="D924" s="27"/>
      <c r="E924" s="2">
        <v>1.5</v>
      </c>
      <c r="F924" s="7">
        <v>3</v>
      </c>
      <c r="G924" s="12"/>
      <c r="H924" s="11"/>
    </row>
    <row r="925" spans="1:8" ht="15" customHeight="1" x14ac:dyDescent="0.25">
      <c r="A925" s="51"/>
      <c r="B925" s="9"/>
      <c r="C925" s="9"/>
      <c r="D925" s="27"/>
      <c r="E925" s="2">
        <v>1.5</v>
      </c>
      <c r="F925" s="7">
        <v>3</v>
      </c>
      <c r="G925" s="12"/>
      <c r="H925" s="11"/>
    </row>
    <row r="926" spans="1:8" ht="15" customHeight="1" x14ac:dyDescent="0.25">
      <c r="A926" s="51"/>
      <c r="B926" s="9"/>
      <c r="C926" s="9"/>
      <c r="D926" s="27"/>
      <c r="E926" s="2">
        <v>1.5</v>
      </c>
      <c r="F926" s="7">
        <v>3</v>
      </c>
      <c r="G926" s="12"/>
      <c r="H926" s="11"/>
    </row>
    <row r="927" spans="1:8" ht="15" customHeight="1" x14ac:dyDescent="0.25">
      <c r="A927" s="51"/>
      <c r="B927" s="9"/>
      <c r="C927" s="9"/>
      <c r="D927" s="27"/>
      <c r="E927" s="2">
        <v>1.5</v>
      </c>
      <c r="F927" s="7">
        <v>3</v>
      </c>
      <c r="G927" s="12"/>
      <c r="H927" s="11"/>
    </row>
    <row r="928" spans="1:8" ht="15" customHeight="1" x14ac:dyDescent="0.25">
      <c r="A928" s="51"/>
      <c r="B928" s="9"/>
      <c r="C928" s="9"/>
      <c r="D928" s="27"/>
      <c r="E928" s="2">
        <v>1.5</v>
      </c>
      <c r="F928" s="7">
        <v>3</v>
      </c>
      <c r="G928" s="12"/>
      <c r="H928" s="11"/>
    </row>
    <row r="929" spans="1:8" ht="15" customHeight="1" x14ac:dyDescent="0.25">
      <c r="A929" s="51"/>
      <c r="B929" s="9"/>
      <c r="C929" s="9"/>
      <c r="D929" s="27"/>
      <c r="E929" s="2">
        <v>1.5</v>
      </c>
      <c r="F929" s="7">
        <v>3</v>
      </c>
      <c r="G929" s="12"/>
      <c r="H929" s="11"/>
    </row>
    <row r="930" spans="1:8" ht="15" customHeight="1" x14ac:dyDescent="0.25">
      <c r="A930" s="51"/>
      <c r="B930" s="9"/>
      <c r="C930" s="9"/>
      <c r="D930" s="27"/>
      <c r="E930" s="2">
        <v>1.5</v>
      </c>
      <c r="F930" s="7">
        <v>3</v>
      </c>
      <c r="G930" s="12"/>
      <c r="H930" s="11"/>
    </row>
    <row r="931" spans="1:8" ht="15" customHeight="1" x14ac:dyDescent="0.25">
      <c r="A931" s="51"/>
      <c r="B931" s="9"/>
      <c r="C931" s="9"/>
      <c r="D931" s="27"/>
      <c r="E931" s="2">
        <v>1.5</v>
      </c>
      <c r="F931" s="7">
        <v>3</v>
      </c>
      <c r="G931" s="12"/>
      <c r="H931" s="11"/>
    </row>
    <row r="932" spans="1:8" ht="15" customHeight="1" x14ac:dyDescent="0.25">
      <c r="A932" s="51"/>
      <c r="B932" s="9"/>
      <c r="C932" s="9"/>
      <c r="D932" s="27"/>
      <c r="E932" s="2">
        <v>1.5</v>
      </c>
      <c r="F932" s="7">
        <v>3</v>
      </c>
      <c r="G932" s="12"/>
      <c r="H932" s="11"/>
    </row>
    <row r="933" spans="1:8" ht="15" customHeight="1" x14ac:dyDescent="0.25">
      <c r="A933" s="51"/>
      <c r="B933" s="9"/>
      <c r="C933" s="9"/>
      <c r="D933" s="27"/>
      <c r="E933" s="2">
        <v>1.5</v>
      </c>
      <c r="F933" s="7">
        <v>3</v>
      </c>
      <c r="G933" s="12"/>
      <c r="H933" s="11"/>
    </row>
    <row r="934" spans="1:8" ht="15" customHeight="1" x14ac:dyDescent="0.25">
      <c r="A934" s="51"/>
      <c r="B934" s="9"/>
      <c r="C934" s="9"/>
      <c r="D934" s="27"/>
      <c r="E934" s="2">
        <v>1.5</v>
      </c>
      <c r="F934" s="7">
        <v>3</v>
      </c>
      <c r="G934" s="12"/>
      <c r="H934" s="11"/>
    </row>
    <row r="935" spans="1:8" ht="15" customHeight="1" x14ac:dyDescent="0.25">
      <c r="A935" s="51"/>
      <c r="B935" s="9"/>
      <c r="C935" s="9"/>
      <c r="D935" s="27"/>
      <c r="E935" s="2">
        <v>1.5</v>
      </c>
      <c r="F935" s="7">
        <v>3</v>
      </c>
      <c r="G935" s="12"/>
      <c r="H935" s="11"/>
    </row>
    <row r="936" spans="1:8" ht="15" customHeight="1" x14ac:dyDescent="0.25">
      <c r="A936" s="51"/>
      <c r="B936" s="9"/>
      <c r="C936" s="9"/>
      <c r="D936" s="27"/>
      <c r="E936" s="2">
        <v>1.5</v>
      </c>
      <c r="F936" s="7">
        <v>3</v>
      </c>
      <c r="G936" s="12"/>
      <c r="H936" s="11"/>
    </row>
    <row r="937" spans="1:8" ht="15" customHeight="1" x14ac:dyDescent="0.25">
      <c r="A937" s="51"/>
      <c r="B937" s="9"/>
      <c r="C937" s="9"/>
      <c r="D937" s="27"/>
      <c r="E937" s="2">
        <v>1.5</v>
      </c>
      <c r="F937" s="7">
        <v>3</v>
      </c>
      <c r="G937" s="12"/>
      <c r="H937" s="11"/>
    </row>
    <row r="938" spans="1:8" ht="15" customHeight="1" x14ac:dyDescent="0.25">
      <c r="A938" s="51"/>
      <c r="B938" s="9"/>
      <c r="C938" s="9"/>
      <c r="D938" s="27"/>
      <c r="E938" s="2">
        <v>1.5</v>
      </c>
      <c r="F938" s="7">
        <v>3</v>
      </c>
      <c r="G938" s="12"/>
      <c r="H938" s="11"/>
    </row>
    <row r="939" spans="1:8" ht="15" customHeight="1" x14ac:dyDescent="0.25">
      <c r="A939" s="51"/>
      <c r="B939" s="9"/>
      <c r="C939" s="9"/>
      <c r="D939" s="27"/>
      <c r="E939" s="2">
        <v>1.5</v>
      </c>
      <c r="F939" s="7">
        <v>3</v>
      </c>
      <c r="G939" s="12"/>
      <c r="H939" s="11"/>
    </row>
    <row r="940" spans="1:8" ht="15" customHeight="1" x14ac:dyDescent="0.25">
      <c r="A940" s="51"/>
      <c r="B940" s="9"/>
      <c r="C940" s="9"/>
      <c r="D940" s="27"/>
      <c r="E940" s="2">
        <v>1.5</v>
      </c>
      <c r="F940" s="7">
        <v>3</v>
      </c>
      <c r="G940" s="12"/>
      <c r="H940" s="11"/>
    </row>
    <row r="941" spans="1:8" ht="15" customHeight="1" x14ac:dyDescent="0.25">
      <c r="A941" s="51"/>
      <c r="B941" s="9"/>
      <c r="C941" s="9"/>
      <c r="D941" s="27"/>
      <c r="E941" s="2">
        <v>1.5</v>
      </c>
      <c r="F941" s="7">
        <v>3</v>
      </c>
      <c r="G941" s="12"/>
      <c r="H941" s="11"/>
    </row>
    <row r="942" spans="1:8" ht="15" customHeight="1" x14ac:dyDescent="0.25">
      <c r="A942" s="51"/>
      <c r="B942" s="9"/>
      <c r="C942" s="9"/>
      <c r="D942" s="27"/>
      <c r="E942" s="2">
        <v>1.5</v>
      </c>
      <c r="F942" s="7">
        <v>3</v>
      </c>
      <c r="G942" s="12"/>
      <c r="H942" s="11"/>
    </row>
    <row r="943" spans="1:8" ht="15" customHeight="1" x14ac:dyDescent="0.25">
      <c r="A943" s="51"/>
      <c r="B943" s="9"/>
      <c r="C943" s="9"/>
      <c r="D943" s="27"/>
      <c r="E943" s="2">
        <v>1.5</v>
      </c>
      <c r="F943" s="7">
        <v>3</v>
      </c>
      <c r="G943" s="12"/>
      <c r="H943" s="11"/>
    </row>
    <row r="944" spans="1:8" ht="15" customHeight="1" x14ac:dyDescent="0.25">
      <c r="A944" s="51"/>
      <c r="B944" s="9"/>
      <c r="C944" s="9"/>
      <c r="D944" s="27"/>
      <c r="E944" s="2">
        <v>1.5</v>
      </c>
      <c r="F944" s="7">
        <v>3</v>
      </c>
      <c r="G944" s="12"/>
      <c r="H944" s="11"/>
    </row>
    <row r="945" spans="1:8" ht="15" customHeight="1" x14ac:dyDescent="0.25">
      <c r="A945" s="51"/>
      <c r="B945" s="9"/>
      <c r="C945" s="9"/>
      <c r="D945" s="27"/>
      <c r="E945" s="2">
        <v>1.5</v>
      </c>
      <c r="F945" s="7">
        <v>3</v>
      </c>
      <c r="G945" s="12"/>
      <c r="H945" s="11"/>
    </row>
    <row r="946" spans="1:8" ht="15" customHeight="1" x14ac:dyDescent="0.25">
      <c r="A946" s="51"/>
      <c r="B946" s="9"/>
      <c r="C946" s="9"/>
      <c r="D946" s="27"/>
      <c r="E946" s="2">
        <v>1.5</v>
      </c>
      <c r="F946" s="7">
        <v>3</v>
      </c>
      <c r="G946" s="12"/>
      <c r="H946" s="11"/>
    </row>
    <row r="947" spans="1:8" ht="15" customHeight="1" x14ac:dyDescent="0.25">
      <c r="A947" s="51"/>
      <c r="B947" s="9"/>
      <c r="C947" s="9"/>
      <c r="D947" s="27"/>
      <c r="E947" s="2">
        <v>1.5</v>
      </c>
      <c r="F947" s="7">
        <v>3</v>
      </c>
      <c r="G947" s="12"/>
      <c r="H947" s="11"/>
    </row>
    <row r="948" spans="1:8" ht="15" customHeight="1" x14ac:dyDescent="0.25">
      <c r="A948" s="51"/>
      <c r="B948" s="9"/>
      <c r="C948" s="9"/>
      <c r="D948" s="27"/>
      <c r="E948" s="2">
        <v>1.5</v>
      </c>
      <c r="F948" s="7">
        <v>3</v>
      </c>
      <c r="G948" s="12"/>
      <c r="H948" s="11"/>
    </row>
    <row r="949" spans="1:8" ht="15" customHeight="1" x14ac:dyDescent="0.25">
      <c r="A949" s="51"/>
      <c r="B949" s="9"/>
      <c r="C949" s="9"/>
      <c r="D949" s="27"/>
      <c r="E949" s="2">
        <v>1.5</v>
      </c>
      <c r="F949" s="7">
        <v>3</v>
      </c>
      <c r="G949" s="12"/>
      <c r="H949" s="11"/>
    </row>
    <row r="950" spans="1:8" ht="15" customHeight="1" x14ac:dyDescent="0.25">
      <c r="A950" s="51"/>
      <c r="B950" s="9"/>
      <c r="C950" s="9"/>
      <c r="D950" s="27"/>
      <c r="E950" s="2">
        <v>1.5</v>
      </c>
      <c r="F950" s="7">
        <v>3</v>
      </c>
      <c r="G950" s="12"/>
      <c r="H950" s="11"/>
    </row>
    <row r="951" spans="1:8" ht="15" customHeight="1" x14ac:dyDescent="0.25">
      <c r="A951" s="51"/>
      <c r="B951" s="9"/>
      <c r="C951" s="9"/>
      <c r="D951" s="27"/>
      <c r="E951" s="2">
        <v>1.5</v>
      </c>
      <c r="F951" s="7">
        <v>3</v>
      </c>
      <c r="G951" s="12"/>
      <c r="H951" s="11"/>
    </row>
    <row r="952" spans="1:8" ht="15" customHeight="1" x14ac:dyDescent="0.25">
      <c r="A952" s="51"/>
      <c r="B952" s="9"/>
      <c r="C952" s="9"/>
      <c r="D952" s="27"/>
      <c r="E952" s="2">
        <v>1.5</v>
      </c>
      <c r="F952" s="7">
        <v>3</v>
      </c>
      <c r="G952" s="12"/>
      <c r="H952" s="11"/>
    </row>
    <row r="953" spans="1:8" ht="15" customHeight="1" x14ac:dyDescent="0.25">
      <c r="A953" s="51"/>
      <c r="B953" s="9"/>
      <c r="C953" s="9"/>
      <c r="D953" s="27"/>
      <c r="E953" s="2">
        <v>1.5</v>
      </c>
      <c r="F953" s="7">
        <v>3</v>
      </c>
      <c r="G953" s="12"/>
      <c r="H953" s="11"/>
    </row>
    <row r="954" spans="1:8" ht="15" customHeight="1" x14ac:dyDescent="0.25">
      <c r="A954" s="51"/>
      <c r="B954" s="9"/>
      <c r="C954" s="9"/>
      <c r="D954" s="27"/>
      <c r="E954" s="2">
        <v>1.5</v>
      </c>
      <c r="F954" s="7">
        <v>3</v>
      </c>
      <c r="G954" s="12"/>
      <c r="H954" s="11"/>
    </row>
    <row r="955" spans="1:8" ht="15" customHeight="1" x14ac:dyDescent="0.25">
      <c r="A955" s="51"/>
      <c r="B955" s="9"/>
      <c r="C955" s="9"/>
      <c r="D955" s="27"/>
      <c r="E955" s="2">
        <v>1.5</v>
      </c>
      <c r="F955" s="7">
        <v>3</v>
      </c>
      <c r="G955" s="12"/>
      <c r="H955" s="11"/>
    </row>
    <row r="956" spans="1:8" ht="15" customHeight="1" x14ac:dyDescent="0.25">
      <c r="A956" s="51"/>
      <c r="B956" s="9"/>
      <c r="C956" s="9"/>
      <c r="D956" s="27"/>
      <c r="E956" s="2">
        <v>1.5</v>
      </c>
      <c r="F956" s="7">
        <v>3</v>
      </c>
      <c r="G956" s="12"/>
      <c r="H956" s="11"/>
    </row>
    <row r="957" spans="1:8" ht="15" customHeight="1" x14ac:dyDescent="0.25">
      <c r="A957" s="51"/>
      <c r="B957" s="9"/>
      <c r="C957" s="9"/>
      <c r="D957" s="27"/>
      <c r="E957" s="2">
        <v>1.5</v>
      </c>
      <c r="F957" s="7">
        <v>3</v>
      </c>
      <c r="G957" s="12"/>
      <c r="H957" s="11"/>
    </row>
    <row r="958" spans="1:8" ht="15" customHeight="1" x14ac:dyDescent="0.25">
      <c r="A958" s="51"/>
      <c r="B958" s="9"/>
      <c r="C958" s="9"/>
      <c r="D958" s="27"/>
      <c r="E958" s="2">
        <v>1.5</v>
      </c>
      <c r="F958" s="7">
        <v>3</v>
      </c>
      <c r="G958" s="12"/>
      <c r="H958" s="11"/>
    </row>
    <row r="959" spans="1:8" ht="15" customHeight="1" x14ac:dyDescent="0.25">
      <c r="A959" s="51"/>
      <c r="B959" s="9"/>
      <c r="C959" s="9"/>
      <c r="D959" s="27"/>
      <c r="E959" s="2">
        <v>1.5</v>
      </c>
      <c r="F959" s="7">
        <v>3</v>
      </c>
      <c r="G959" s="12"/>
      <c r="H959" s="11"/>
    </row>
    <row r="960" spans="1:8" ht="15" customHeight="1" x14ac:dyDescent="0.25">
      <c r="A960" s="51"/>
      <c r="B960" s="9"/>
      <c r="C960" s="9"/>
      <c r="D960" s="27"/>
      <c r="E960" s="2">
        <v>1.5</v>
      </c>
      <c r="F960" s="7">
        <v>3</v>
      </c>
      <c r="G960" s="12"/>
      <c r="H960" s="11"/>
    </row>
    <row r="961" spans="1:8" ht="15" customHeight="1" x14ac:dyDescent="0.25">
      <c r="A961" s="51"/>
      <c r="B961" s="9"/>
      <c r="C961" s="9"/>
      <c r="D961" s="27"/>
      <c r="E961" s="2">
        <v>1.5</v>
      </c>
      <c r="F961" s="7">
        <v>3</v>
      </c>
      <c r="G961" s="12"/>
      <c r="H961" s="11"/>
    </row>
    <row r="962" spans="1:8" ht="15" customHeight="1" x14ac:dyDescent="0.25">
      <c r="A962" s="51"/>
      <c r="B962" s="9"/>
      <c r="C962" s="9"/>
      <c r="D962" s="27"/>
      <c r="E962" s="2">
        <v>1.5</v>
      </c>
      <c r="F962" s="7">
        <v>3</v>
      </c>
      <c r="G962" s="12"/>
      <c r="H962" s="11"/>
    </row>
    <row r="963" spans="1:8" ht="15" customHeight="1" x14ac:dyDescent="0.25">
      <c r="A963" s="51"/>
      <c r="B963" s="9"/>
      <c r="C963" s="9"/>
      <c r="D963" s="27"/>
      <c r="E963" s="2">
        <v>1.5</v>
      </c>
      <c r="F963" s="7">
        <v>3</v>
      </c>
      <c r="G963" s="12"/>
      <c r="H963" s="11"/>
    </row>
    <row r="964" spans="1:8" ht="15" customHeight="1" x14ac:dyDescent="0.25">
      <c r="A964" s="51"/>
      <c r="B964" s="9"/>
      <c r="C964" s="9"/>
      <c r="D964" s="27"/>
      <c r="E964" s="2">
        <v>1.5</v>
      </c>
      <c r="F964" s="7">
        <v>3</v>
      </c>
      <c r="G964" s="12"/>
      <c r="H964" s="11"/>
    </row>
    <row r="965" spans="1:8" ht="15" customHeight="1" x14ac:dyDescent="0.25">
      <c r="A965" s="51"/>
      <c r="B965" s="9"/>
      <c r="C965" s="9"/>
      <c r="D965" s="27"/>
      <c r="E965" s="2">
        <v>1.5</v>
      </c>
      <c r="F965" s="7">
        <v>3</v>
      </c>
      <c r="G965" s="12"/>
      <c r="H965" s="11"/>
    </row>
    <row r="966" spans="1:8" ht="15" customHeight="1" x14ac:dyDescent="0.25">
      <c r="A966" s="51"/>
      <c r="B966" s="9"/>
      <c r="C966" s="9"/>
      <c r="D966" s="27"/>
      <c r="E966" s="2">
        <v>1.5</v>
      </c>
      <c r="F966" s="7">
        <v>3</v>
      </c>
      <c r="G966" s="12"/>
      <c r="H966" s="11"/>
    </row>
    <row r="967" spans="1:8" ht="15" customHeight="1" x14ac:dyDescent="0.25">
      <c r="A967" s="51"/>
      <c r="B967" s="9"/>
      <c r="C967" s="9"/>
      <c r="D967" s="27"/>
      <c r="E967" s="2">
        <v>1.5</v>
      </c>
      <c r="F967" s="7">
        <v>3</v>
      </c>
      <c r="G967" s="12"/>
      <c r="H967" s="11"/>
    </row>
    <row r="968" spans="1:8" ht="15" customHeight="1" x14ac:dyDescent="0.25">
      <c r="A968" s="51"/>
      <c r="B968" s="9"/>
      <c r="C968" s="9"/>
      <c r="D968" s="27"/>
      <c r="E968" s="2">
        <v>1.5</v>
      </c>
      <c r="F968" s="7">
        <v>3</v>
      </c>
      <c r="G968" s="12"/>
      <c r="H968" s="11"/>
    </row>
    <row r="969" spans="1:8" ht="15" customHeight="1" x14ac:dyDescent="0.25">
      <c r="A969" s="51"/>
      <c r="B969" s="9"/>
      <c r="C969" s="9"/>
      <c r="D969" s="27"/>
      <c r="E969" s="2">
        <v>1.5</v>
      </c>
      <c r="F969" s="7">
        <v>3</v>
      </c>
      <c r="G969" s="12"/>
      <c r="H969" s="11"/>
    </row>
    <row r="970" spans="1:8" ht="15" customHeight="1" x14ac:dyDescent="0.25">
      <c r="A970" s="51"/>
      <c r="B970" s="9"/>
      <c r="C970" s="9"/>
      <c r="D970" s="27"/>
      <c r="E970" s="2">
        <v>1.5</v>
      </c>
      <c r="F970" s="7">
        <v>3</v>
      </c>
      <c r="G970" s="12"/>
      <c r="H970" s="11"/>
    </row>
    <row r="971" spans="1:8" ht="15" customHeight="1" x14ac:dyDescent="0.25">
      <c r="A971" s="51"/>
      <c r="B971" s="9"/>
      <c r="C971" s="9"/>
      <c r="D971" s="27"/>
      <c r="E971" s="2">
        <v>1.5</v>
      </c>
      <c r="F971" s="7">
        <v>3</v>
      </c>
      <c r="G971" s="12"/>
      <c r="H971" s="11"/>
    </row>
    <row r="972" spans="1:8" ht="15" customHeight="1" x14ac:dyDescent="0.25">
      <c r="A972" s="51"/>
      <c r="B972" s="9"/>
      <c r="C972" s="9"/>
      <c r="D972" s="27"/>
      <c r="E972" s="2">
        <v>1.5</v>
      </c>
      <c r="F972" s="7">
        <v>3</v>
      </c>
      <c r="G972" s="12"/>
      <c r="H972" s="11"/>
    </row>
    <row r="973" spans="1:8" ht="15" customHeight="1" x14ac:dyDescent="0.25">
      <c r="A973" s="51"/>
      <c r="B973" s="9"/>
      <c r="C973" s="9"/>
      <c r="D973" s="27"/>
      <c r="E973" s="2">
        <v>1.5</v>
      </c>
      <c r="F973" s="7">
        <v>3</v>
      </c>
      <c r="G973" s="12"/>
      <c r="H973" s="11"/>
    </row>
    <row r="974" spans="1:8" ht="15" customHeight="1" x14ac:dyDescent="0.25">
      <c r="A974" s="51"/>
      <c r="B974" s="9"/>
      <c r="C974" s="9"/>
      <c r="D974" s="27"/>
      <c r="E974" s="2">
        <v>1.5</v>
      </c>
      <c r="F974" s="7">
        <v>3</v>
      </c>
      <c r="G974" s="12"/>
      <c r="H974" s="11"/>
    </row>
    <row r="975" spans="1:8" ht="15" customHeight="1" x14ac:dyDescent="0.25">
      <c r="A975" s="51"/>
      <c r="B975" s="9"/>
      <c r="C975" s="9"/>
      <c r="D975" s="27"/>
      <c r="E975" s="2">
        <v>1.5</v>
      </c>
      <c r="F975" s="7">
        <v>3</v>
      </c>
      <c r="G975" s="12"/>
      <c r="H975" s="11"/>
    </row>
    <row r="976" spans="1:8" ht="15" customHeight="1" x14ac:dyDescent="0.25">
      <c r="A976" s="51"/>
      <c r="B976" s="9"/>
      <c r="C976" s="9"/>
      <c r="D976" s="27"/>
      <c r="E976" s="2">
        <v>1.5</v>
      </c>
      <c r="F976" s="7">
        <v>3</v>
      </c>
      <c r="G976" s="12"/>
      <c r="H976" s="11"/>
    </row>
    <row r="977" spans="1:8" ht="15" customHeight="1" x14ac:dyDescent="0.25">
      <c r="A977" s="51"/>
      <c r="B977" s="9"/>
      <c r="C977" s="9"/>
      <c r="D977" s="27"/>
      <c r="E977" s="2">
        <v>1.5</v>
      </c>
      <c r="F977" s="7">
        <v>3</v>
      </c>
      <c r="G977" s="12"/>
      <c r="H977" s="11"/>
    </row>
    <row r="978" spans="1:8" ht="15" customHeight="1" x14ac:dyDescent="0.25">
      <c r="A978" s="51"/>
      <c r="B978" s="9"/>
      <c r="C978" s="9"/>
      <c r="D978" s="27"/>
      <c r="E978" s="2">
        <v>1.5</v>
      </c>
      <c r="F978" s="7">
        <v>3</v>
      </c>
      <c r="G978" s="12"/>
      <c r="H978" s="11"/>
    </row>
    <row r="979" spans="1:8" ht="15" customHeight="1" x14ac:dyDescent="0.25">
      <c r="A979" s="51"/>
      <c r="B979" s="9"/>
      <c r="C979" s="9"/>
      <c r="D979" s="27"/>
      <c r="E979" s="2">
        <v>1.5</v>
      </c>
      <c r="F979" s="7">
        <v>3</v>
      </c>
      <c r="G979" s="12"/>
      <c r="H979" s="11"/>
    </row>
    <row r="980" spans="1:8" ht="15" customHeight="1" x14ac:dyDescent="0.25">
      <c r="A980" s="51"/>
      <c r="B980" s="9"/>
      <c r="C980" s="9"/>
      <c r="D980" s="27"/>
      <c r="E980" s="2">
        <v>1.5</v>
      </c>
      <c r="F980" s="7">
        <v>3</v>
      </c>
      <c r="G980" s="12"/>
      <c r="H980" s="11"/>
    </row>
    <row r="981" spans="1:8" ht="15" customHeight="1" x14ac:dyDescent="0.25">
      <c r="A981" s="51"/>
      <c r="B981" s="9"/>
      <c r="C981" s="9"/>
      <c r="D981" s="27"/>
      <c r="E981" s="2">
        <v>1.5</v>
      </c>
      <c r="F981" s="7">
        <v>3</v>
      </c>
      <c r="G981" s="12"/>
      <c r="H981" s="11"/>
    </row>
    <row r="982" spans="1:8" ht="15" customHeight="1" x14ac:dyDescent="0.25">
      <c r="A982" s="51"/>
      <c r="B982" s="9"/>
      <c r="C982" s="9"/>
      <c r="D982" s="27"/>
      <c r="E982" s="2">
        <v>1.5</v>
      </c>
      <c r="F982" s="7">
        <v>3</v>
      </c>
      <c r="G982" s="12"/>
      <c r="H982" s="11"/>
    </row>
    <row r="983" spans="1:8" ht="15" customHeight="1" x14ac:dyDescent="0.25">
      <c r="A983" s="51"/>
      <c r="B983" s="9"/>
      <c r="C983" s="9"/>
      <c r="D983" s="27"/>
      <c r="E983" s="2">
        <v>1.5</v>
      </c>
      <c r="F983" s="7">
        <v>3</v>
      </c>
      <c r="G983" s="12"/>
      <c r="H983" s="11"/>
    </row>
    <row r="984" spans="1:8" ht="15" customHeight="1" x14ac:dyDescent="0.25">
      <c r="A984" s="51"/>
      <c r="B984" s="9"/>
      <c r="C984" s="9"/>
      <c r="D984" s="27"/>
      <c r="E984" s="2">
        <v>1.5</v>
      </c>
      <c r="F984" s="7">
        <v>3</v>
      </c>
      <c r="G984" s="12"/>
      <c r="H984" s="11"/>
    </row>
    <row r="985" spans="1:8" ht="15" customHeight="1" x14ac:dyDescent="0.25">
      <c r="A985" s="51"/>
      <c r="B985" s="9"/>
      <c r="C985" s="9"/>
      <c r="D985" s="27"/>
      <c r="E985" s="2">
        <v>1.5</v>
      </c>
      <c r="F985" s="7">
        <v>3</v>
      </c>
      <c r="G985" s="12"/>
      <c r="H985" s="11"/>
    </row>
    <row r="986" spans="1:8" ht="15" customHeight="1" x14ac:dyDescent="0.25">
      <c r="A986" s="51"/>
      <c r="B986" s="9"/>
      <c r="C986" s="9"/>
      <c r="D986" s="27"/>
      <c r="E986" s="2">
        <v>1.5</v>
      </c>
      <c r="F986" s="7">
        <v>3</v>
      </c>
      <c r="G986" s="12"/>
      <c r="H986" s="11"/>
    </row>
    <row r="987" spans="1:8" ht="15" customHeight="1" x14ac:dyDescent="0.25">
      <c r="A987" s="51"/>
      <c r="B987" s="9"/>
      <c r="C987" s="9"/>
      <c r="D987" s="27"/>
      <c r="E987" s="2">
        <v>1.5</v>
      </c>
      <c r="F987" s="7">
        <v>3</v>
      </c>
      <c r="G987" s="12"/>
      <c r="H987" s="11"/>
    </row>
    <row r="988" spans="1:8" ht="15" customHeight="1" x14ac:dyDescent="0.25">
      <c r="A988" s="51"/>
      <c r="B988" s="9"/>
      <c r="C988" s="9"/>
      <c r="D988" s="27"/>
      <c r="E988" s="2">
        <v>1.5</v>
      </c>
      <c r="F988" s="7">
        <v>3</v>
      </c>
      <c r="G988" s="12"/>
      <c r="H988" s="11"/>
    </row>
    <row r="989" spans="1:8" ht="15" customHeight="1" x14ac:dyDescent="0.25">
      <c r="A989" s="51"/>
      <c r="B989" s="9"/>
      <c r="C989" s="9"/>
      <c r="D989" s="27"/>
      <c r="E989" s="2">
        <v>1.5</v>
      </c>
      <c r="F989" s="7">
        <v>3</v>
      </c>
      <c r="G989" s="12"/>
      <c r="H989" s="11"/>
    </row>
    <row r="990" spans="1:8" ht="15" customHeight="1" x14ac:dyDescent="0.25">
      <c r="A990" s="51"/>
      <c r="B990" s="9"/>
      <c r="C990" s="9"/>
      <c r="D990" s="27"/>
      <c r="E990" s="2">
        <v>1.5</v>
      </c>
      <c r="F990" s="7">
        <v>3</v>
      </c>
      <c r="G990" s="12"/>
      <c r="H990" s="11"/>
    </row>
    <row r="991" spans="1:8" ht="15" customHeight="1" x14ac:dyDescent="0.25">
      <c r="A991" s="51"/>
      <c r="B991" s="9"/>
      <c r="C991" s="9"/>
      <c r="D991" s="27"/>
      <c r="E991" s="2">
        <v>1.5</v>
      </c>
      <c r="F991" s="7">
        <v>3</v>
      </c>
      <c r="G991" s="12"/>
      <c r="H991" s="11"/>
    </row>
    <row r="992" spans="1:8" ht="15" customHeight="1" x14ac:dyDescent="0.25">
      <c r="A992" s="51"/>
      <c r="B992" s="9"/>
      <c r="C992" s="9"/>
      <c r="D992" s="27"/>
      <c r="E992" s="2">
        <v>1.5</v>
      </c>
      <c r="F992" s="7">
        <v>3</v>
      </c>
      <c r="G992" s="12"/>
      <c r="H992" s="11"/>
    </row>
    <row r="993" spans="1:8" ht="15" customHeight="1" x14ac:dyDescent="0.25">
      <c r="A993" s="51"/>
      <c r="B993" s="9"/>
      <c r="C993" s="9"/>
      <c r="D993" s="27"/>
      <c r="E993" s="2">
        <v>1.5</v>
      </c>
      <c r="F993" s="7">
        <v>3</v>
      </c>
      <c r="G993" s="12"/>
      <c r="H993" s="11"/>
    </row>
    <row r="994" spans="1:8" ht="15" customHeight="1" x14ac:dyDescent="0.25">
      <c r="A994" s="51"/>
      <c r="B994" s="9"/>
      <c r="C994" s="9"/>
      <c r="D994" s="27"/>
      <c r="E994" s="2">
        <v>1.5</v>
      </c>
      <c r="F994" s="7">
        <v>3</v>
      </c>
      <c r="G994" s="12"/>
      <c r="H994" s="11"/>
    </row>
    <row r="995" spans="1:8" ht="15" customHeight="1" x14ac:dyDescent="0.25">
      <c r="A995" s="51"/>
      <c r="B995" s="9"/>
      <c r="C995" s="9"/>
      <c r="D995" s="27"/>
      <c r="E995" s="2">
        <v>1.5</v>
      </c>
      <c r="F995" s="7">
        <v>3</v>
      </c>
      <c r="G995" s="12"/>
      <c r="H995" s="11"/>
    </row>
    <row r="996" spans="1:8" ht="15" customHeight="1" x14ac:dyDescent="0.25">
      <c r="A996" s="51"/>
      <c r="B996" s="9"/>
      <c r="C996" s="9"/>
      <c r="D996" s="27"/>
      <c r="E996" s="2">
        <v>1.5</v>
      </c>
      <c r="F996" s="7">
        <v>3</v>
      </c>
      <c r="G996" s="12"/>
      <c r="H996" s="11"/>
    </row>
    <row r="997" spans="1:8" ht="15" customHeight="1" x14ac:dyDescent="0.25">
      <c r="A997" s="51"/>
      <c r="B997" s="9"/>
      <c r="C997" s="9"/>
      <c r="D997" s="27"/>
      <c r="E997" s="2">
        <v>1.5</v>
      </c>
      <c r="F997" s="7">
        <v>3</v>
      </c>
      <c r="G997" s="12"/>
      <c r="H997" s="11"/>
    </row>
    <row r="998" spans="1:8" ht="15" customHeight="1" x14ac:dyDescent="0.25">
      <c r="A998" s="51"/>
      <c r="B998" s="9"/>
      <c r="C998" s="9"/>
      <c r="D998" s="27"/>
      <c r="E998" s="2">
        <v>1.5</v>
      </c>
      <c r="F998" s="7">
        <v>3</v>
      </c>
      <c r="G998" s="12"/>
      <c r="H998" s="11"/>
    </row>
    <row r="999" spans="1:8" ht="15" customHeight="1" x14ac:dyDescent="0.25">
      <c r="A999" s="51"/>
      <c r="B999" s="9"/>
      <c r="C999" s="9"/>
      <c r="D999" s="27"/>
      <c r="E999" s="2">
        <v>1.5</v>
      </c>
      <c r="F999" s="7">
        <v>3</v>
      </c>
      <c r="G999" s="12"/>
      <c r="H999" s="11"/>
    </row>
    <row r="1000" spans="1:8" ht="15" customHeight="1" x14ac:dyDescent="0.25">
      <c r="A1000" s="51"/>
      <c r="B1000" s="9"/>
      <c r="C1000" s="9"/>
      <c r="D1000" s="27"/>
      <c r="E1000" s="2">
        <v>1.5</v>
      </c>
      <c r="F1000" s="7">
        <v>3</v>
      </c>
      <c r="G1000" s="12"/>
      <c r="H1000" s="11"/>
    </row>
    <row r="1001" spans="1:8" x14ac:dyDescent="0.25">
      <c r="A1001" s="10"/>
      <c r="B1001" s="9"/>
      <c r="C1001" s="9"/>
      <c r="D1001" s="27"/>
      <c r="E1001" s="2">
        <v>1.5</v>
      </c>
      <c r="F1001" s="7">
        <v>3</v>
      </c>
      <c r="G1001" s="12"/>
      <c r="H1001" s="11"/>
    </row>
    <row r="1002" spans="1:8" x14ac:dyDescent="0.25">
      <c r="A1002" s="10"/>
      <c r="B1002" s="9"/>
      <c r="C1002" s="9"/>
      <c r="D1002" s="27"/>
      <c r="E1002" s="2">
        <v>1.5</v>
      </c>
      <c r="F1002" s="7">
        <v>3</v>
      </c>
      <c r="G1002" s="12"/>
      <c r="H1002" s="11"/>
    </row>
    <row r="1003" spans="1:8" x14ac:dyDescent="0.25">
      <c r="A1003" s="10"/>
      <c r="B1003" s="9"/>
      <c r="C1003" s="9"/>
      <c r="D1003" s="27"/>
      <c r="E1003" s="2">
        <v>1.5</v>
      </c>
      <c r="F1003" s="7">
        <v>3</v>
      </c>
      <c r="G1003" s="12"/>
      <c r="H1003" s="11"/>
    </row>
    <row r="1004" spans="1:8" x14ac:dyDescent="0.25">
      <c r="A1004" s="10"/>
      <c r="B1004" s="9"/>
      <c r="C1004" s="9"/>
      <c r="D1004" s="27"/>
      <c r="E1004" s="2">
        <v>2.8</v>
      </c>
      <c r="F1004" s="7">
        <v>3.2</v>
      </c>
      <c r="G1004" s="12"/>
      <c r="H1004" s="11"/>
    </row>
    <row r="1005" spans="1:8" x14ac:dyDescent="0.25">
      <c r="A1005" s="10"/>
      <c r="B1005" s="9"/>
      <c r="C1005" s="9"/>
      <c r="D1005" s="27"/>
      <c r="E1005" s="2">
        <v>2.8</v>
      </c>
      <c r="F1005" s="7">
        <v>3.2</v>
      </c>
      <c r="G1005" s="12"/>
      <c r="H1005" s="11"/>
    </row>
    <row r="1006" spans="1:8" x14ac:dyDescent="0.25">
      <c r="A1006" s="10"/>
      <c r="B1006" s="9"/>
      <c r="C1006" s="9"/>
      <c r="D1006" s="27"/>
      <c r="E1006" s="2">
        <v>2.8</v>
      </c>
      <c r="F1006" s="7">
        <v>3.2</v>
      </c>
      <c r="G1006" s="12"/>
      <c r="H1006" s="11"/>
    </row>
    <row r="1007" spans="1:8" x14ac:dyDescent="0.25">
      <c r="A1007" s="10"/>
      <c r="B1007" s="9"/>
      <c r="C1007" s="9"/>
      <c r="D1007" s="27"/>
      <c r="E1007" s="2">
        <v>2.8</v>
      </c>
      <c r="F1007" s="7">
        <v>3.2</v>
      </c>
      <c r="G1007" s="12"/>
      <c r="H1007" s="11"/>
    </row>
    <row r="1008" spans="1:8" x14ac:dyDescent="0.25">
      <c r="A1008" s="10"/>
      <c r="B1008" s="9"/>
      <c r="C1008" s="9"/>
      <c r="D1008" s="27"/>
      <c r="E1008" s="2">
        <v>2.8</v>
      </c>
      <c r="F1008" s="7">
        <v>3.2</v>
      </c>
      <c r="G1008" s="20"/>
      <c r="H1008" s="11"/>
    </row>
    <row r="1009" spans="1:8" x14ac:dyDescent="0.25">
      <c r="A1009" s="10"/>
      <c r="B1009" s="9"/>
      <c r="C1009" s="9"/>
      <c r="D1009" s="27"/>
      <c r="E1009" s="2">
        <v>2.8</v>
      </c>
      <c r="F1009" s="7">
        <v>3.2</v>
      </c>
      <c r="G1009" s="16"/>
      <c r="H1009" s="11"/>
    </row>
    <row r="1010" spans="1:8" x14ac:dyDescent="0.25">
      <c r="A1010" s="10"/>
      <c r="B1010" s="9"/>
      <c r="C1010" s="9"/>
      <c r="D1010" s="27"/>
      <c r="E1010" s="2">
        <v>2.8</v>
      </c>
      <c r="F1010" s="7">
        <v>3.2</v>
      </c>
      <c r="G1010" s="17"/>
      <c r="H1010" s="11"/>
    </row>
    <row r="1011" spans="1:8" x14ac:dyDescent="0.25">
      <c r="A1011" s="10"/>
      <c r="B1011" s="9"/>
      <c r="C1011" s="9"/>
      <c r="D1011" s="27"/>
      <c r="E1011" s="2">
        <v>-2.8</v>
      </c>
      <c r="F1011" s="7">
        <v>-3.2</v>
      </c>
      <c r="G1011" s="17"/>
      <c r="H1011" s="11"/>
    </row>
    <row r="1012" spans="1:8" x14ac:dyDescent="0.25">
      <c r="A1012" s="10"/>
      <c r="B1012" s="9"/>
      <c r="C1012" s="9"/>
      <c r="D1012" s="27"/>
      <c r="E1012" s="2">
        <v>-2.8</v>
      </c>
      <c r="F1012" s="7">
        <v>-3.2</v>
      </c>
      <c r="G1012" s="12"/>
      <c r="H1012" s="11"/>
    </row>
    <row r="1013" spans="1:8" x14ac:dyDescent="0.25">
      <c r="A1013" s="10"/>
      <c r="B1013" s="9"/>
      <c r="C1013" s="9"/>
      <c r="D1013" s="27"/>
      <c r="E1013" s="2">
        <v>-2.8</v>
      </c>
      <c r="F1013" s="7">
        <v>-3.2</v>
      </c>
      <c r="G1013" s="12"/>
      <c r="H1013" s="11"/>
    </row>
    <row r="1014" spans="1:8" x14ac:dyDescent="0.25">
      <c r="A1014" s="10"/>
      <c r="B1014" s="9"/>
      <c r="C1014" s="9"/>
      <c r="D1014" s="27"/>
      <c r="E1014" s="2">
        <v>-2.8</v>
      </c>
      <c r="F1014" s="7">
        <v>-3.2</v>
      </c>
      <c r="G1014" s="12"/>
      <c r="H1014" s="11"/>
    </row>
    <row r="1015" spans="1:8" x14ac:dyDescent="0.25">
      <c r="A1015" s="10"/>
      <c r="B1015" s="9"/>
      <c r="C1015" s="9"/>
      <c r="D1015" s="27"/>
      <c r="E1015" s="2">
        <v>-2.8</v>
      </c>
      <c r="F1015" s="7">
        <v>-3.2</v>
      </c>
      <c r="G1015" s="20"/>
      <c r="H1015" s="11"/>
    </row>
    <row r="1016" spans="1:8" x14ac:dyDescent="0.25">
      <c r="A1016" s="10"/>
      <c r="B1016" s="9"/>
      <c r="C1016" s="9"/>
      <c r="D1016" s="27"/>
      <c r="E1016" s="2">
        <v>-2.8</v>
      </c>
      <c r="F1016" s="7">
        <v>-3.2</v>
      </c>
      <c r="G1016" s="16"/>
      <c r="H1016" s="11"/>
    </row>
    <row r="1017" spans="1:8" x14ac:dyDescent="0.25">
      <c r="A1017" s="10"/>
      <c r="B1017" s="9"/>
      <c r="C1017" s="9"/>
      <c r="D1017" s="27"/>
      <c r="E1017" s="2">
        <v>-2.8</v>
      </c>
      <c r="F1017" s="7">
        <v>-3.2</v>
      </c>
      <c r="G1017" s="17"/>
      <c r="H1017" s="11"/>
    </row>
    <row r="1018" spans="1:8" x14ac:dyDescent="0.25">
      <c r="A1018" s="10"/>
      <c r="B1018" s="9"/>
      <c r="C1018" s="9"/>
      <c r="D1018" s="27"/>
      <c r="E1018" s="2">
        <v>-2.8</v>
      </c>
      <c r="F1018" s="7">
        <v>-3.2</v>
      </c>
      <c r="G1018" s="17"/>
      <c r="H1018" s="11"/>
    </row>
    <row r="1019" spans="1:8" x14ac:dyDescent="0.25">
      <c r="A1019" s="10"/>
      <c r="B1019" s="9"/>
      <c r="C1019" s="9"/>
      <c r="D1019" s="27"/>
      <c r="E1019" s="2">
        <v>1.5</v>
      </c>
      <c r="F1019" s="7">
        <v>3</v>
      </c>
      <c r="G1019" s="12"/>
      <c r="H1019" s="11"/>
    </row>
    <row r="1020" spans="1:8" x14ac:dyDescent="0.25">
      <c r="A1020" s="10"/>
      <c r="B1020" s="9"/>
      <c r="C1020" s="9"/>
      <c r="D1020" s="27"/>
      <c r="E1020" s="2">
        <v>1.5</v>
      </c>
      <c r="F1020" s="7">
        <v>3</v>
      </c>
      <c r="G1020" s="12"/>
      <c r="H1020" s="11"/>
    </row>
    <row r="1021" spans="1:8" x14ac:dyDescent="0.25">
      <c r="A1021" s="10"/>
      <c r="B1021" s="9"/>
      <c r="C1021" s="9"/>
      <c r="D1021" s="27"/>
      <c r="E1021" s="2">
        <v>1.5</v>
      </c>
      <c r="F1021" s="7">
        <v>3</v>
      </c>
      <c r="G1021" s="12"/>
      <c r="H1021" s="11"/>
    </row>
    <row r="1022" spans="1:8" x14ac:dyDescent="0.25">
      <c r="A1022" s="10"/>
      <c r="B1022" s="9"/>
      <c r="C1022" s="9"/>
      <c r="D1022" s="27"/>
      <c r="E1022" s="2">
        <v>1.5</v>
      </c>
      <c r="F1022" s="7">
        <v>3</v>
      </c>
      <c r="G1022" s="12"/>
      <c r="H1022" s="11"/>
    </row>
    <row r="1023" spans="1:8" ht="15.75" thickBot="1" x14ac:dyDescent="0.3">
      <c r="A1023" s="25"/>
      <c r="B1023" s="9"/>
      <c r="C1023" s="26"/>
      <c r="D1023" s="29"/>
      <c r="E1023" s="2">
        <v>1.5</v>
      </c>
      <c r="F1023" s="7">
        <v>3</v>
      </c>
      <c r="G1023" s="12"/>
      <c r="H1023" s="11"/>
    </row>
    <row r="1024" spans="1:8" ht="15.75" thickBot="1" x14ac:dyDescent="0.3">
      <c r="B1024" s="26"/>
    </row>
  </sheetData>
  <protectedRanges>
    <protectedRange sqref="J2:O11" name="Headers"/>
  </protectedRanges>
  <mergeCells count="38">
    <mergeCell ref="J33:K33"/>
    <mergeCell ref="L33:M33"/>
    <mergeCell ref="N33:O33"/>
    <mergeCell ref="J34:K34"/>
    <mergeCell ref="L34:M34"/>
    <mergeCell ref="N34:O34"/>
    <mergeCell ref="J25:O25"/>
    <mergeCell ref="J26:O26"/>
    <mergeCell ref="J27:O27"/>
    <mergeCell ref="J31:O31"/>
    <mergeCell ref="J32:K32"/>
    <mergeCell ref="L32:M32"/>
    <mergeCell ref="N32:O32"/>
    <mergeCell ref="J20:O20"/>
    <mergeCell ref="J21:O21"/>
    <mergeCell ref="J22:O22"/>
    <mergeCell ref="J23:O23"/>
    <mergeCell ref="J24:O24"/>
    <mergeCell ref="J15:O15"/>
    <mergeCell ref="J16:O16"/>
    <mergeCell ref="J17:O17"/>
    <mergeCell ref="J18:O18"/>
    <mergeCell ref="J19:O19"/>
    <mergeCell ref="V3:V4"/>
    <mergeCell ref="W3:W4"/>
    <mergeCell ref="X3:X4"/>
    <mergeCell ref="J13:O13"/>
    <mergeCell ref="J14:O14"/>
    <mergeCell ref="Q3:Q4"/>
    <mergeCell ref="R3:R4"/>
    <mergeCell ref="S3:S4"/>
    <mergeCell ref="T3:T4"/>
    <mergeCell ref="U3:U4"/>
    <mergeCell ref="J35:K35"/>
    <mergeCell ref="L35:M35"/>
    <mergeCell ref="N35:O35"/>
    <mergeCell ref="H507:H508"/>
    <mergeCell ref="H826:H827"/>
  </mergeCells>
  <pageMargins left="0.45" right="0.45" top="0.1" bottom="0.1" header="0.05" footer="0"/>
  <pageSetup scale="66" fitToHeight="0" orientation="portrait" r:id="rId1"/>
  <headerFooter>
    <oddFooter>&amp;RPage &amp;P of &amp;N</oddFooter>
  </headerFooter>
  <rowBreaks count="7" manualBreakCount="7">
    <brk id="75" max="11" man="1"/>
    <brk id="150" max="11" man="1"/>
    <brk id="225" max="11" man="1"/>
    <brk id="300" max="11" man="1"/>
    <brk id="375" max="11" man="1"/>
    <brk id="450" max="11" man="1"/>
    <brk id="5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18</vt:i4>
      </vt:variant>
      <vt:variant>
        <vt:lpstr>Named Ranges</vt:lpstr>
      </vt:variant>
      <vt:variant>
        <vt:i4>4</vt:i4>
      </vt:variant>
    </vt:vector>
  </HeadingPairs>
  <TitlesOfParts>
    <vt:vector size="24" baseType="lpstr">
      <vt:lpstr>Left</vt:lpstr>
      <vt:lpstr>Right</vt:lpstr>
      <vt:lpstr>MP X.XXX to X.XXX LT</vt:lpstr>
      <vt:lpstr>(2)MP X.XXX to X.XXX LT</vt:lpstr>
      <vt:lpstr>(3)MP X.XXX to X.XXX LT</vt:lpstr>
      <vt:lpstr>(4)MP X.XXX to X.XXX LT</vt:lpstr>
      <vt:lpstr>(5)MP X.XXX to X.XXX LT</vt:lpstr>
      <vt:lpstr>(6)MP X.XXX to X.XXX LT</vt:lpstr>
      <vt:lpstr>(7)MP X.XXX to X.XXX LT</vt:lpstr>
      <vt:lpstr>(8)MP X.XXX to X.XXX LT</vt:lpstr>
      <vt:lpstr>(9)MP X.XXX to X.XXX LT</vt:lpstr>
      <vt:lpstr>MP X.XXX to X.XXX RT</vt:lpstr>
      <vt:lpstr>(2)MP X.XXX to X.XXX RT</vt:lpstr>
      <vt:lpstr>(3)MP X.XXX to X.XXX RT</vt:lpstr>
      <vt:lpstr>(4)MP X.XXX to X.XXX RT</vt:lpstr>
      <vt:lpstr>(5)MP X.XXX to X.XXX RT</vt:lpstr>
      <vt:lpstr>(6)MP X.XXX to X.XXX RT</vt:lpstr>
      <vt:lpstr>(7)MP X.XXX to X.XXX RT</vt:lpstr>
      <vt:lpstr>(8)MP X.XXX to X.XXX RT</vt:lpstr>
      <vt:lpstr>(9)MP X.XXX to X.XXX RT</vt:lpstr>
      <vt:lpstr>Left!Print_Area</vt:lpstr>
      <vt:lpstr>Right!Print_Area</vt:lpstr>
      <vt:lpstr>Left!Print_Titles</vt:lpstr>
      <vt:lpstr>Right!Print_Titles</vt:lpstr>
    </vt:vector>
  </TitlesOfParts>
  <Company>HNTB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Karmeris</dc:creator>
  <cp:lastModifiedBy>Andrew Shue</cp:lastModifiedBy>
  <cp:lastPrinted>2017-04-17T15:02:42Z</cp:lastPrinted>
  <dcterms:created xsi:type="dcterms:W3CDTF">2015-02-16T19:11:09Z</dcterms:created>
  <dcterms:modified xsi:type="dcterms:W3CDTF">2019-04-10T20:53:39Z</dcterms:modified>
</cp:coreProperties>
</file>